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-45" windowWidth="12375" windowHeight="12390"/>
  </bookViews>
  <sheets>
    <sheet name="Все года" sheetId="1" r:id="rId1"/>
  </sheets>
  <definedNames>
    <definedName name="_xlnm.Print_Titles" localSheetId="0">'Все года'!#REF!</definedName>
  </definedNames>
  <calcPr calcId="124519"/>
</workbook>
</file>

<file path=xl/calcChain.xml><?xml version="1.0" encoding="utf-8"?>
<calcChain xmlns="http://schemas.openxmlformats.org/spreadsheetml/2006/main">
  <c r="D27" i="1"/>
  <c r="E13"/>
  <c r="F47" l="1"/>
  <c r="E47"/>
  <c r="D6"/>
  <c r="E27" l="1"/>
  <c r="F17"/>
  <c r="F45"/>
  <c r="D45"/>
  <c r="F43"/>
  <c r="D43"/>
  <c r="F40"/>
  <c r="D40"/>
  <c r="F36"/>
  <c r="D36"/>
  <c r="F33"/>
  <c r="D33"/>
  <c r="F27"/>
  <c r="F22"/>
  <c r="D22"/>
  <c r="E17"/>
  <c r="D17"/>
  <c r="F13" l="1"/>
  <c r="D13"/>
  <c r="D5" s="1"/>
  <c r="F6"/>
  <c r="F5" l="1"/>
  <c r="E45"/>
  <c r="E43"/>
  <c r="E40"/>
  <c r="E36"/>
  <c r="E33"/>
  <c r="E22"/>
  <c r="E6"/>
</calcChain>
</file>

<file path=xl/sharedStrings.xml><?xml version="1.0" encoding="utf-8"?>
<sst xmlns="http://schemas.openxmlformats.org/spreadsheetml/2006/main" count="138" uniqueCount="68">
  <si>
    <t xml:space="preserve"> (тыс.рублей)</t>
  </si>
  <si>
    <t>Наименование</t>
  </si>
  <si>
    <t>Рз</t>
  </si>
  <si>
    <t>ПР</t>
  </si>
  <si>
    <t>Всего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</si>
  <si>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</si>
  <si>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</si>
  <si>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</si>
  <si>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</si>
  <si>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</si>
  <si>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</si>
  <si>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</si>
  <si>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</si>
  <si>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</si>
  <si>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</si>
  <si>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</si>
  <si>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</si>
  <si>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</si>
  <si>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</si>
  <si>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</si>
  <si>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</si>
  <si>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</si>
  <si>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</si>
  <si>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</si>
  <si>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</si>
  <si>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</si>
  <si>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</si>
  <si>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Сельское хозяйство и рыболовство</t>
  </si>
  <si>
    <t>05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</si>
  <si>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</si>
  <si>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</si>
  <si>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</si>
  <si>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</si>
  <si>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</si>
  <si>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</si>
  <si>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</si>
  <si>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</si>
  <si>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02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</si>
  <si>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</si>
  <si>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</si>
  <si>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</si>
  <si>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</si>
  <si>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</si>
  <si>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</si>
  <si>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</si>
  <si>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</si>
  <si>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</si>
  <si>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</si>
  <si>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</si>
  <si>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</si>
  <si>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</si>
  <si>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</si>
  <si>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</si>
  <si>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</si>
  <si>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</si>
  <si>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Другие вопросы в области физической культуры и спорта</t>
  </si>
  <si>
    <t>СРЕДСТВА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</si>
  <si>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</si>
  <si>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</si>
  <si>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УСЛОВНО УТВЕРЖДАЕМЫЕ (УТВЕРЖДЕННЫЕ) РАСХОДЫ</t>
  </si>
  <si>
    <t>Условно утверждаемые (утвержденные) расходы</t>
  </si>
  <si>
    <t>Периодическая печать и издательства</t>
  </si>
  <si>
    <t>х</t>
  </si>
  <si>
    <t>Функционирование высшего должностного лица субъекта Российской Федерации и муниципального образования</t>
  </si>
  <si>
    <t>Бюджетные ассигнования
на 2023 год</t>
  </si>
  <si>
    <t>Бюджетные ассигнования
на 2024 год</t>
  </si>
  <si>
    <t>Бюджетные ассигнования
на 2025 год</t>
  </si>
  <si>
    <t>СВЕДЕНИЯ О РАСХОДАХ  БЮДЖЕТА МУНИЦИПАЛЬНОГО ОБРАЗОВАНИЯ ГОРОДСКОГО ОКРУГА "УСИНСК" ПО РАЗДЕЛАМ И ПОДРАЗДЕЛАМ КЛАССИФИКАЦИИ РАСХОДОВ НА 2023 ГОД И НА ПЛАНОВЫЙ ПЕРИОД 2024 И 2025 ГОДОВ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</si>
</sst>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NumberFormat="1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top" wrapText="1"/>
    </xf>
    <xf numFmtId="165" fontId="4" fillId="2" borderId="4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"/>
  <sheetViews>
    <sheetView showGridLines="0" tabSelected="1" zoomScale="89" zoomScaleNormal="89" workbookViewId="0">
      <selection activeCell="N8" sqref="N8"/>
    </sheetView>
  </sheetViews>
  <sheetFormatPr defaultRowHeight="15"/>
  <cols>
    <col min="1" max="1" width="60.42578125" customWidth="1"/>
    <col min="2" max="2" width="9.140625" customWidth="1"/>
    <col min="3" max="3" width="8.42578125" customWidth="1"/>
    <col min="4" max="4" width="18.7109375" customWidth="1"/>
    <col min="5" max="5" width="20.42578125" customWidth="1"/>
    <col min="6" max="6" width="20.7109375" customWidth="1"/>
  </cols>
  <sheetData>
    <row r="1" spans="1:6" ht="61.5" customHeight="1">
      <c r="A1" s="20" t="s">
        <v>67</v>
      </c>
      <c r="B1" s="20"/>
      <c r="C1" s="20"/>
      <c r="D1" s="21"/>
      <c r="E1" s="21"/>
      <c r="F1" s="21"/>
    </row>
    <row r="2" spans="1:6" ht="18.75">
      <c r="A2" s="1"/>
      <c r="B2" s="1"/>
      <c r="C2" s="1"/>
      <c r="D2" s="1"/>
      <c r="E2" s="1"/>
      <c r="F2" s="1" t="s">
        <v>0</v>
      </c>
    </row>
    <row r="3" spans="1:6" ht="15" customHeight="1">
      <c r="A3" s="25" t="s">
        <v>1</v>
      </c>
      <c r="B3" s="22" t="s">
        <v>2</v>
      </c>
      <c r="C3" s="22" t="s">
        <v>3</v>
      </c>
      <c r="D3" s="23" t="s">
        <v>64</v>
      </c>
      <c r="E3" s="23" t="s">
        <v>65</v>
      </c>
      <c r="F3" s="23" t="s">
        <v>66</v>
      </c>
    </row>
    <row r="4" spans="1:6" ht="36" customHeight="1">
      <c r="A4" s="25"/>
      <c r="B4" s="22" t="s">
        <v>2</v>
      </c>
      <c r="C4" s="22" t="s">
        <v>3</v>
      </c>
      <c r="D4" s="24"/>
      <c r="E4" s="24"/>
      <c r="F4" s="24"/>
    </row>
    <row r="5" spans="1:6" ht="15.75">
      <c r="A5" s="3" t="s">
        <v>4</v>
      </c>
      <c r="B5" s="2"/>
      <c r="C5" s="2"/>
      <c r="D5" s="14">
        <f>D6+D13+D17+D22+D27+D33+D36+D40+D43+D45</f>
        <v>3105064.5000000005</v>
      </c>
      <c r="E5" s="14">
        <v>3151131.9</v>
      </c>
      <c r="F5" s="14">
        <f>F6+F13+F17+F22+F27+F33+F36+F40+F43+F45+F47</f>
        <v>3221131</v>
      </c>
    </row>
    <row r="6" spans="1:6" ht="15.75">
      <c r="A6" s="5" t="s">
        <v>5</v>
      </c>
      <c r="B6" s="2" t="s">
        <v>6</v>
      </c>
      <c r="C6" s="2" t="s">
        <v>7</v>
      </c>
      <c r="D6" s="14">
        <f>SUM(D7:D12)</f>
        <v>321880.7</v>
      </c>
      <c r="E6" s="14">
        <f t="shared" ref="E6" si="0">SUM(E7:E12)</f>
        <v>334025.09999999998</v>
      </c>
      <c r="F6" s="14">
        <f>SUM(F7:F12)</f>
        <v>341923.1</v>
      </c>
    </row>
    <row r="7" spans="1:6" ht="31.5">
      <c r="A7" s="6" t="s">
        <v>63</v>
      </c>
      <c r="B7" s="4" t="s">
        <v>6</v>
      </c>
      <c r="C7" s="4" t="s">
        <v>37</v>
      </c>
      <c r="D7" s="15">
        <v>7662</v>
      </c>
      <c r="E7" s="15">
        <v>7662</v>
      </c>
      <c r="F7" s="15">
        <v>7662</v>
      </c>
    </row>
    <row r="8" spans="1:6" ht="47.25">
      <c r="A8" s="6" t="s">
        <v>8</v>
      </c>
      <c r="B8" s="4" t="s">
        <v>6</v>
      </c>
      <c r="C8" s="4" t="s">
        <v>9</v>
      </c>
      <c r="D8" s="15">
        <v>279.60000000000002</v>
      </c>
      <c r="E8" s="15">
        <v>499.5</v>
      </c>
      <c r="F8" s="15">
        <v>545.6</v>
      </c>
    </row>
    <row r="9" spans="1:6" ht="63">
      <c r="A9" s="6" t="s">
        <v>10</v>
      </c>
      <c r="B9" s="4" t="s">
        <v>6</v>
      </c>
      <c r="C9" s="4" t="s">
        <v>11</v>
      </c>
      <c r="D9" s="15">
        <v>230938.5</v>
      </c>
      <c r="E9" s="15">
        <v>239812.2</v>
      </c>
      <c r="F9" s="15">
        <v>241504.3</v>
      </c>
    </row>
    <row r="10" spans="1:6" ht="47.25">
      <c r="A10" s="6" t="s">
        <v>12</v>
      </c>
      <c r="B10" s="4" t="s">
        <v>6</v>
      </c>
      <c r="C10" s="4" t="s">
        <v>13</v>
      </c>
      <c r="D10" s="15">
        <v>42996.800000000003</v>
      </c>
      <c r="E10" s="15">
        <v>43964.1</v>
      </c>
      <c r="F10" s="15">
        <v>44166.6</v>
      </c>
    </row>
    <row r="11" spans="1:6" ht="15.75">
      <c r="A11" s="10" t="s">
        <v>15</v>
      </c>
      <c r="B11" s="11" t="s">
        <v>6</v>
      </c>
      <c r="C11" s="11" t="s">
        <v>16</v>
      </c>
      <c r="D11" s="15">
        <v>500</v>
      </c>
      <c r="E11" s="15"/>
      <c r="F11" s="15"/>
    </row>
    <row r="12" spans="1:6" ht="15.75">
      <c r="A12" s="6" t="s">
        <v>17</v>
      </c>
      <c r="B12" s="4" t="s">
        <v>6</v>
      </c>
      <c r="C12" s="4" t="s">
        <v>18</v>
      </c>
      <c r="D12" s="15">
        <v>39503.800000000003</v>
      </c>
      <c r="E12" s="15">
        <v>42087.3</v>
      </c>
      <c r="F12" s="15">
        <v>48044.6</v>
      </c>
    </row>
    <row r="13" spans="1:6" ht="31.5">
      <c r="A13" s="5" t="s">
        <v>19</v>
      </c>
      <c r="B13" s="9" t="s">
        <v>9</v>
      </c>
      <c r="C13" s="9" t="s">
        <v>7</v>
      </c>
      <c r="D13" s="16">
        <f>SUM(D14:D16)</f>
        <v>10601</v>
      </c>
      <c r="E13" s="16">
        <f>SUM(E14:E16)</f>
        <v>10601</v>
      </c>
      <c r="F13" s="16">
        <f>SUM(F14:F16)</f>
        <v>10564.7</v>
      </c>
    </row>
    <row r="14" spans="1:6" ht="47.25">
      <c r="A14" s="6" t="s">
        <v>20</v>
      </c>
      <c r="B14" s="4" t="s">
        <v>9</v>
      </c>
      <c r="C14" s="4" t="s">
        <v>21</v>
      </c>
      <c r="D14" s="15">
        <v>278</v>
      </c>
      <c r="E14" s="15">
        <v>278</v>
      </c>
      <c r="F14" s="15">
        <v>278</v>
      </c>
    </row>
    <row r="15" spans="1:6" ht="15.75">
      <c r="A15" s="6" t="s">
        <v>22</v>
      </c>
      <c r="B15" s="4" t="s">
        <v>9</v>
      </c>
      <c r="C15" s="4" t="s">
        <v>23</v>
      </c>
      <c r="D15" s="15">
        <v>6378.6</v>
      </c>
      <c r="E15" s="15">
        <v>6378.6</v>
      </c>
      <c r="F15" s="15">
        <v>6342.3</v>
      </c>
    </row>
    <row r="16" spans="1:6" ht="31.5">
      <c r="A16" s="6" t="s">
        <v>24</v>
      </c>
      <c r="B16" s="4" t="s">
        <v>9</v>
      </c>
      <c r="C16" s="4" t="s">
        <v>25</v>
      </c>
      <c r="D16" s="15">
        <v>3944.4</v>
      </c>
      <c r="E16" s="15">
        <v>3944.4</v>
      </c>
      <c r="F16" s="15">
        <v>3944.4</v>
      </c>
    </row>
    <row r="17" spans="1:6" ht="15.75">
      <c r="A17" s="5" t="s">
        <v>26</v>
      </c>
      <c r="B17" s="2" t="s">
        <v>11</v>
      </c>
      <c r="C17" s="2" t="s">
        <v>7</v>
      </c>
      <c r="D17" s="16">
        <f>SUM(D18:D21)</f>
        <v>103612.4</v>
      </c>
      <c r="E17" s="16">
        <f>SUM(E18:E21)</f>
        <v>97669.7</v>
      </c>
      <c r="F17" s="16">
        <f>SUM(F18:F21)</f>
        <v>96550.9</v>
      </c>
    </row>
    <row r="18" spans="1:6" ht="15.75">
      <c r="A18" s="6" t="s">
        <v>27</v>
      </c>
      <c r="B18" s="4" t="s">
        <v>11</v>
      </c>
      <c r="C18" s="4" t="s">
        <v>28</v>
      </c>
      <c r="D18" s="15">
        <v>249.2</v>
      </c>
      <c r="E18" s="15">
        <v>0</v>
      </c>
      <c r="F18" s="15">
        <v>0</v>
      </c>
    </row>
    <row r="19" spans="1:6" ht="15.75">
      <c r="A19" s="6" t="s">
        <v>29</v>
      </c>
      <c r="B19" s="4" t="s">
        <v>11</v>
      </c>
      <c r="C19" s="4" t="s">
        <v>30</v>
      </c>
      <c r="D19" s="15">
        <v>58871</v>
      </c>
      <c r="E19" s="15">
        <v>53146.400000000001</v>
      </c>
      <c r="F19" s="15">
        <v>52027.5</v>
      </c>
    </row>
    <row r="20" spans="1:6" ht="15.75">
      <c r="A20" s="6" t="s">
        <v>31</v>
      </c>
      <c r="B20" s="4" t="s">
        <v>11</v>
      </c>
      <c r="C20" s="4" t="s">
        <v>21</v>
      </c>
      <c r="D20" s="15">
        <v>11597.2</v>
      </c>
      <c r="E20" s="15">
        <v>11628.3</v>
      </c>
      <c r="F20" s="15">
        <v>11628.4</v>
      </c>
    </row>
    <row r="21" spans="1:6" ht="15.75">
      <c r="A21" s="6" t="s">
        <v>32</v>
      </c>
      <c r="B21" s="4" t="s">
        <v>11</v>
      </c>
      <c r="C21" s="4" t="s">
        <v>33</v>
      </c>
      <c r="D21" s="15">
        <v>32895</v>
      </c>
      <c r="E21" s="15">
        <v>32895</v>
      </c>
      <c r="F21" s="15">
        <v>32895</v>
      </c>
    </row>
    <row r="22" spans="1:6" ht="15.75">
      <c r="A22" s="5" t="s">
        <v>34</v>
      </c>
      <c r="B22" s="2" t="s">
        <v>28</v>
      </c>
      <c r="C22" s="2" t="s">
        <v>7</v>
      </c>
      <c r="D22" s="16">
        <f>SUM(D23:D26)</f>
        <v>245561.39999999997</v>
      </c>
      <c r="E22" s="16">
        <f t="shared" ref="E22" si="1">SUM(E23:E26)</f>
        <v>237318.5</v>
      </c>
      <c r="F22" s="16">
        <f>SUM(F23:F26)</f>
        <v>234903.39999999997</v>
      </c>
    </row>
    <row r="23" spans="1:6" ht="15.75">
      <c r="A23" s="6" t="s">
        <v>35</v>
      </c>
      <c r="B23" s="4" t="s">
        <v>28</v>
      </c>
      <c r="C23" s="4" t="s">
        <v>6</v>
      </c>
      <c r="D23" s="15">
        <v>3355.2</v>
      </c>
      <c r="E23" s="15">
        <v>2714.3</v>
      </c>
      <c r="F23" s="15">
        <v>2714.3</v>
      </c>
    </row>
    <row r="24" spans="1:6" ht="15.75">
      <c r="A24" s="6" t="s">
        <v>36</v>
      </c>
      <c r="B24" s="4" t="s">
        <v>28</v>
      </c>
      <c r="C24" s="4" t="s">
        <v>37</v>
      </c>
      <c r="D24" s="15">
        <v>6520.6</v>
      </c>
      <c r="E24" s="15">
        <v>5409.5</v>
      </c>
      <c r="F24" s="15">
        <v>5409.5</v>
      </c>
    </row>
    <row r="25" spans="1:6" ht="15.75">
      <c r="A25" s="6" t="s">
        <v>38</v>
      </c>
      <c r="B25" s="4" t="s">
        <v>28</v>
      </c>
      <c r="C25" s="4" t="s">
        <v>9</v>
      </c>
      <c r="D25" s="15">
        <v>182521.8</v>
      </c>
      <c r="E25" s="15">
        <v>177516.9</v>
      </c>
      <c r="F25" s="15">
        <v>174715.8</v>
      </c>
    </row>
    <row r="26" spans="1:6" ht="31.5">
      <c r="A26" s="6" t="s">
        <v>39</v>
      </c>
      <c r="B26" s="4" t="s">
        <v>28</v>
      </c>
      <c r="C26" s="4" t="s">
        <v>28</v>
      </c>
      <c r="D26" s="15">
        <v>53163.8</v>
      </c>
      <c r="E26" s="15">
        <v>51677.8</v>
      </c>
      <c r="F26" s="15">
        <v>52063.8</v>
      </c>
    </row>
    <row r="27" spans="1:6" ht="15.75">
      <c r="A27" s="5" t="s">
        <v>40</v>
      </c>
      <c r="B27" s="2" t="s">
        <v>14</v>
      </c>
      <c r="C27" s="2" t="s">
        <v>7</v>
      </c>
      <c r="D27" s="16">
        <f>SUM(D28:D32)</f>
        <v>1860163.7</v>
      </c>
      <c r="E27" s="16">
        <f>SUM(E28:E32)</f>
        <v>1877465.8000000003</v>
      </c>
      <c r="F27" s="16">
        <f>SUM(F28:F32)</f>
        <v>1888777.7</v>
      </c>
    </row>
    <row r="28" spans="1:6" ht="15.75">
      <c r="A28" s="6" t="s">
        <v>41</v>
      </c>
      <c r="B28" s="4" t="s">
        <v>14</v>
      </c>
      <c r="C28" s="4" t="s">
        <v>6</v>
      </c>
      <c r="D28" s="15">
        <v>650338.1</v>
      </c>
      <c r="E28" s="15">
        <v>654364.4</v>
      </c>
      <c r="F28" s="15">
        <v>670271.19999999995</v>
      </c>
    </row>
    <row r="29" spans="1:6" ht="15.75">
      <c r="A29" s="6" t="s">
        <v>42</v>
      </c>
      <c r="B29" s="4" t="s">
        <v>14</v>
      </c>
      <c r="C29" s="4" t="s">
        <v>37</v>
      </c>
      <c r="D29" s="15">
        <v>958356.3</v>
      </c>
      <c r="E29" s="15">
        <v>973976.4</v>
      </c>
      <c r="F29" s="15">
        <v>969070.8</v>
      </c>
    </row>
    <row r="30" spans="1:6" ht="15.75">
      <c r="A30" s="6" t="s">
        <v>43</v>
      </c>
      <c r="B30" s="4" t="s">
        <v>14</v>
      </c>
      <c r="C30" s="4" t="s">
        <v>9</v>
      </c>
      <c r="D30" s="15">
        <v>143296.70000000001</v>
      </c>
      <c r="E30" s="15">
        <v>143096.29999999999</v>
      </c>
      <c r="F30" s="15">
        <v>143386.4</v>
      </c>
    </row>
    <row r="31" spans="1:6" ht="15.75">
      <c r="A31" s="6" t="s">
        <v>44</v>
      </c>
      <c r="B31" s="4" t="s">
        <v>14</v>
      </c>
      <c r="C31" s="4" t="s">
        <v>14</v>
      </c>
      <c r="D31" s="15">
        <v>10250.1</v>
      </c>
      <c r="E31" s="15">
        <v>9136.1</v>
      </c>
      <c r="F31" s="15">
        <v>9225.5</v>
      </c>
    </row>
    <row r="32" spans="1:6" ht="15.75">
      <c r="A32" s="6" t="s">
        <v>45</v>
      </c>
      <c r="B32" s="4" t="s">
        <v>14</v>
      </c>
      <c r="C32" s="4" t="s">
        <v>21</v>
      </c>
      <c r="D32" s="15">
        <v>97922.5</v>
      </c>
      <c r="E32" s="15">
        <v>96892.6</v>
      </c>
      <c r="F32" s="15">
        <v>96823.8</v>
      </c>
    </row>
    <row r="33" spans="1:6" ht="15.75">
      <c r="A33" s="5" t="s">
        <v>46</v>
      </c>
      <c r="B33" s="2" t="s">
        <v>30</v>
      </c>
      <c r="C33" s="2" t="s">
        <v>7</v>
      </c>
      <c r="D33" s="16">
        <f>SUM(D34:D35)</f>
        <v>245553.40000000002</v>
      </c>
      <c r="E33" s="16">
        <f t="shared" ref="E33" si="2">SUM(E34:E35)</f>
        <v>239665.9</v>
      </c>
      <c r="F33" s="16">
        <f>SUM(F34:F35)</f>
        <v>240422.1</v>
      </c>
    </row>
    <row r="34" spans="1:6" ht="15.75">
      <c r="A34" s="6" t="s">
        <v>47</v>
      </c>
      <c r="B34" s="4" t="s">
        <v>30</v>
      </c>
      <c r="C34" s="4" t="s">
        <v>6</v>
      </c>
      <c r="D34" s="15">
        <v>176267.1</v>
      </c>
      <c r="E34" s="15">
        <v>170436</v>
      </c>
      <c r="F34" s="15">
        <v>170530.6</v>
      </c>
    </row>
    <row r="35" spans="1:6" ht="15.75">
      <c r="A35" s="6" t="s">
        <v>48</v>
      </c>
      <c r="B35" s="4" t="s">
        <v>30</v>
      </c>
      <c r="C35" s="4" t="s">
        <v>11</v>
      </c>
      <c r="D35" s="15">
        <v>69286.3</v>
      </c>
      <c r="E35" s="15">
        <v>69229.899999999994</v>
      </c>
      <c r="F35" s="15">
        <v>69891.5</v>
      </c>
    </row>
    <row r="36" spans="1:6" ht="15.75">
      <c r="A36" s="5" t="s">
        <v>49</v>
      </c>
      <c r="B36" s="2" t="s">
        <v>23</v>
      </c>
      <c r="C36" s="2" t="s">
        <v>7</v>
      </c>
      <c r="D36" s="16">
        <f>SUM(D37:D39)</f>
        <v>48904.2</v>
      </c>
      <c r="E36" s="16">
        <f t="shared" ref="E36" si="3">SUM(E37:E39)</f>
        <v>46162.6</v>
      </c>
      <c r="F36" s="16">
        <f>SUM(F37:F39)</f>
        <v>46162.6</v>
      </c>
    </row>
    <row r="37" spans="1:6" ht="15.75">
      <c r="A37" s="6" t="s">
        <v>50</v>
      </c>
      <c r="B37" s="4" t="s">
        <v>23</v>
      </c>
      <c r="C37" s="4" t="s">
        <v>6</v>
      </c>
      <c r="D37" s="15">
        <v>12011.3</v>
      </c>
      <c r="E37" s="15">
        <v>12011.3</v>
      </c>
      <c r="F37" s="15">
        <v>12011.3</v>
      </c>
    </row>
    <row r="38" spans="1:6" ht="15.75">
      <c r="A38" s="6" t="s">
        <v>51</v>
      </c>
      <c r="B38" s="4" t="s">
        <v>23</v>
      </c>
      <c r="C38" s="4" t="s">
        <v>9</v>
      </c>
      <c r="D38" s="15">
        <v>11864.6</v>
      </c>
      <c r="E38" s="15">
        <v>11564.7</v>
      </c>
      <c r="F38" s="15">
        <v>11564.7</v>
      </c>
    </row>
    <row r="39" spans="1:6" ht="15.75">
      <c r="A39" s="6" t="s">
        <v>52</v>
      </c>
      <c r="B39" s="4" t="s">
        <v>23</v>
      </c>
      <c r="C39" s="4" t="s">
        <v>11</v>
      </c>
      <c r="D39" s="15">
        <v>25028.3</v>
      </c>
      <c r="E39" s="15">
        <v>22586.6</v>
      </c>
      <c r="F39" s="15">
        <v>22586.6</v>
      </c>
    </row>
    <row r="40" spans="1:6" ht="15.75">
      <c r="A40" s="5" t="s">
        <v>53</v>
      </c>
      <c r="B40" s="2" t="s">
        <v>16</v>
      </c>
      <c r="C40" s="2" t="s">
        <v>7</v>
      </c>
      <c r="D40" s="16">
        <f>SUM(D41:D42)</f>
        <v>232085.30000000002</v>
      </c>
      <c r="E40" s="16">
        <f t="shared" ref="E40" si="4">SUM(E41:E42)</f>
        <v>223674.7</v>
      </c>
      <c r="F40" s="16">
        <f>SUM(F41:F42)</f>
        <v>226789.2</v>
      </c>
    </row>
    <row r="41" spans="1:6" ht="15.75">
      <c r="A41" s="6" t="s">
        <v>54</v>
      </c>
      <c r="B41" s="4" t="s">
        <v>16</v>
      </c>
      <c r="C41" s="4" t="s">
        <v>6</v>
      </c>
      <c r="D41" s="15">
        <v>217272.6</v>
      </c>
      <c r="E41" s="15">
        <v>208862</v>
      </c>
      <c r="F41" s="15">
        <v>211976.5</v>
      </c>
    </row>
    <row r="42" spans="1:6" ht="15.75">
      <c r="A42" s="6" t="s">
        <v>55</v>
      </c>
      <c r="B42" s="4" t="s">
        <v>16</v>
      </c>
      <c r="C42" s="4" t="s">
        <v>28</v>
      </c>
      <c r="D42" s="15">
        <v>14812.7</v>
      </c>
      <c r="E42" s="15">
        <v>14812.7</v>
      </c>
      <c r="F42" s="15">
        <v>14812.7</v>
      </c>
    </row>
    <row r="43" spans="1:6" ht="15.75">
      <c r="A43" s="5" t="s">
        <v>56</v>
      </c>
      <c r="B43" s="2" t="s">
        <v>33</v>
      </c>
      <c r="C43" s="2" t="s">
        <v>7</v>
      </c>
      <c r="D43" s="16">
        <f>SUM(D44:D44)</f>
        <v>5727.7</v>
      </c>
      <c r="E43" s="16">
        <f>SUM(E44:E44)</f>
        <v>5727.7</v>
      </c>
      <c r="F43" s="16">
        <f>SUM(F44:F44)</f>
        <v>5727.7</v>
      </c>
    </row>
    <row r="44" spans="1:6" ht="15.75">
      <c r="A44" s="7" t="s">
        <v>61</v>
      </c>
      <c r="B44" s="4" t="s">
        <v>33</v>
      </c>
      <c r="C44" s="8" t="s">
        <v>37</v>
      </c>
      <c r="D44" s="15">
        <v>5727.7</v>
      </c>
      <c r="E44" s="15">
        <v>5727.7</v>
      </c>
      <c r="F44" s="15">
        <v>5727.7</v>
      </c>
    </row>
    <row r="45" spans="1:6" ht="31.5">
      <c r="A45" s="5" t="s">
        <v>57</v>
      </c>
      <c r="B45" s="2" t="s">
        <v>18</v>
      </c>
      <c r="C45" s="2" t="s">
        <v>7</v>
      </c>
      <c r="D45" s="16">
        <f>D46</f>
        <v>30974.7</v>
      </c>
      <c r="E45" s="16">
        <f t="shared" ref="E45" si="5">E46</f>
        <v>44044.4</v>
      </c>
      <c r="F45" s="16">
        <f>F46</f>
        <v>56012.3</v>
      </c>
    </row>
    <row r="46" spans="1:6" ht="31.5">
      <c r="A46" s="6" t="s">
        <v>58</v>
      </c>
      <c r="B46" s="4" t="s">
        <v>18</v>
      </c>
      <c r="C46" s="4" t="s">
        <v>6</v>
      </c>
      <c r="D46" s="15">
        <v>30974.7</v>
      </c>
      <c r="E46" s="15">
        <v>44044.4</v>
      </c>
      <c r="F46" s="15">
        <v>56012.3</v>
      </c>
    </row>
    <row r="47" spans="1:6" ht="31.5">
      <c r="A47" s="5" t="s">
        <v>59</v>
      </c>
      <c r="B47" s="12"/>
      <c r="C47" s="12"/>
      <c r="D47" s="14" t="s">
        <v>62</v>
      </c>
      <c r="E47" s="14">
        <f>E48</f>
        <v>34776.400000000001</v>
      </c>
      <c r="F47" s="14">
        <f>F48</f>
        <v>73297.3</v>
      </c>
    </row>
    <row r="48" spans="1:6" ht="15.75">
      <c r="A48" s="6" t="s">
        <v>60</v>
      </c>
      <c r="B48" s="13"/>
      <c r="C48" s="13"/>
      <c r="D48" s="14" t="s">
        <v>62</v>
      </c>
      <c r="E48" s="17">
        <v>34776.400000000001</v>
      </c>
      <c r="F48" s="17">
        <v>73297.3</v>
      </c>
    </row>
    <row r="50" spans="1:3" ht="36.75" customHeight="1">
      <c r="A50" s="18"/>
      <c r="B50" s="19"/>
      <c r="C50" s="19"/>
    </row>
  </sheetData>
  <mergeCells count="8">
    <mergeCell ref="A50:C50"/>
    <mergeCell ref="A1:F1"/>
    <mergeCell ref="C3:C4"/>
    <mergeCell ref="B3:B4"/>
    <mergeCell ref="F3:F4"/>
    <mergeCell ref="E3:E4"/>
    <mergeCell ref="A3:A4"/>
    <mergeCell ref="D3:D4"/>
  </mergeCells>
  <pageMargins left="0.78740157480314965" right="0.39370078740157483" top="0.59055118110236227" bottom="0.59055118110236227" header="0.39370078740157483" footer="0.3937007874015748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года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rep:2.45.2.54</dc:description>
  <cp:lastModifiedBy>Паршина Зоя Александровна</cp:lastModifiedBy>
  <cp:lastPrinted>2021-11-16T13:09:42Z</cp:lastPrinted>
  <dcterms:created xsi:type="dcterms:W3CDTF">2018-11-10T10:41:32Z</dcterms:created>
  <dcterms:modified xsi:type="dcterms:W3CDTF">2022-12-16T07:53:21Z</dcterms:modified>
</cp:coreProperties>
</file>