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КП на 2025 год" sheetId="3" r:id="rId1"/>
  </sheets>
  <definedNames>
    <definedName name="_xlnm.Print_Titles" localSheetId="0">'КП на 2025 год'!$9:$12</definedName>
    <definedName name="_xlnm.Print_Area" localSheetId="0">'КП на 2025 год'!$A$1:$M$98</definedName>
    <definedName name="округлить" localSheetId="0">#REF!</definedName>
    <definedName name="округлить">#REF!</definedName>
  </definedNames>
  <calcPr calcId="162913"/>
</workbook>
</file>

<file path=xl/calcChain.xml><?xml version="1.0" encoding="utf-8"?>
<calcChain xmlns="http://schemas.openxmlformats.org/spreadsheetml/2006/main">
  <c r="G28" i="3" l="1"/>
  <c r="G59" i="3"/>
  <c r="G18" i="3" l="1"/>
  <c r="M45" i="3" l="1"/>
  <c r="G80" i="3" l="1"/>
  <c r="G51" i="3" l="1"/>
  <c r="G49" i="3" l="1"/>
</calcChain>
</file>

<file path=xl/sharedStrings.xml><?xml version="1.0" encoding="utf-8"?>
<sst xmlns="http://schemas.openxmlformats.org/spreadsheetml/2006/main" count="367" uniqueCount="134">
  <si>
    <t xml:space="preserve">Комплексный план действий по реализации муниципальной программы </t>
  </si>
  <si>
    <t>Наименование основного мероприятия, ВЦП, мероприятия, контрольного события программы</t>
  </si>
  <si>
    <t>Срок начала реализации</t>
  </si>
  <si>
    <t>Срок окончания реализации (дата контрольного события)</t>
  </si>
  <si>
    <t>Объем ресурсного обеспечения на очередной финансовый год, тыс. руб.</t>
  </si>
  <si>
    <t>График реализации на очередной финансовый год, квартал</t>
  </si>
  <si>
    <t>X</t>
  </si>
  <si>
    <t>Х</t>
  </si>
  <si>
    <t>2.</t>
  </si>
  <si>
    <t>3.1.</t>
  </si>
  <si>
    <t>3.2.</t>
  </si>
  <si>
    <t>5.</t>
  </si>
  <si>
    <t>Всего по программе:</t>
  </si>
  <si>
    <t>Управление жилищно-коммунального хозяйства администрации муниципального образования городского округа "Усинск"</t>
  </si>
  <si>
    <t>Мероприятие 3.2 Замена светильников на светодиодные по улицам города</t>
  </si>
  <si>
    <t xml:space="preserve">                                            УТВЕРЖДАЮ</t>
  </si>
  <si>
    <t>СОГЛАСОВАНО:</t>
  </si>
  <si>
    <t>Руководитель Управления образования администрации МО ГО «Усинск»___________________________________________________/Ю.А.Орлов</t>
  </si>
  <si>
    <t>Мероприятие 3.1 Замена проводов АС (устаревший неизолированный провод) уличного освещения на СИП (самонесущий, изолированный, нового поколения) на территории МО ГО "Усинск"</t>
  </si>
  <si>
    <t>V</t>
  </si>
  <si>
    <t>Руководителя Управления культуры и национальной политики администрации  МО ГО «Усинск»_______________________________/О.В. Иванова</t>
  </si>
  <si>
    <t>00.00.0000</t>
  </si>
  <si>
    <t>1.3.</t>
  </si>
  <si>
    <t>Контрольное событие: Установлены индивидуальные приборы учета коммунальных ресурсов в муниципальных нежилых помещениях</t>
  </si>
  <si>
    <t>Мероприятие 1.3 Оснащение индивидуальными приборами учета коммунальных ресурсов в муниципальных нежилых помещениях</t>
  </si>
  <si>
    <t>Контрольное событие: Осуществлена замена проводов АС (устаревший неизолированный провод) уличного освещения на СИП (самонесущий, изолированный, нового поколения)</t>
  </si>
  <si>
    <t xml:space="preserve">Контрольное событие: Осуществлена замена светильников по улицам города </t>
  </si>
  <si>
    <t xml:space="preserve">Мероприятие 3.3 Модернизация сетей уличного освещения сельских поселений </t>
  </si>
  <si>
    <t xml:space="preserve">Контрольное событие:  Модернизация сетей уличного освещения сельских поселений (приобретение ламп) </t>
  </si>
  <si>
    <t>Администрация  с.Усть-Лыжа</t>
  </si>
  <si>
    <t>А.В.Беляев А.В. - руководитель</t>
  </si>
  <si>
    <t>Голенастов В.А.-руководитель</t>
  </si>
  <si>
    <t>31.04.2021</t>
  </si>
  <si>
    <t>Целевой индикатор и показатель</t>
  </si>
  <si>
    <t>Значение</t>
  </si>
  <si>
    <t>Наименование, единица измерения</t>
  </si>
  <si>
    <t>3.3</t>
  </si>
  <si>
    <t>№ п/п</t>
  </si>
  <si>
    <t>Ответственный исполнитель</t>
  </si>
  <si>
    <t>Ожидаемый непосредственный результат (краткое описание)</t>
  </si>
  <si>
    <t>Задача 1. Проведение организационных и технических мероприятий в области энергосбережения и повышения энергетической эффективности</t>
  </si>
  <si>
    <t>Задача 2. Проведение организационных и технических мероприятий в области энергосбережения и повышения энергетической эффективности систем коммунальной инфраструктуры</t>
  </si>
  <si>
    <t>Процессные мероприятия</t>
  </si>
  <si>
    <t>Снижение расходов энергетических ресурсов</t>
  </si>
  <si>
    <t>Задача 3. Проведение организационных и технических мероприятий в области энергосбережения и повышения энергетической эффективности в муниципальном секторе</t>
  </si>
  <si>
    <t xml:space="preserve">Увеличение эффективности реализуемых мероприятий в области энергосбережения и повышения энергетической эффективности </t>
  </si>
  <si>
    <t>Основное мероприятие 5. Энергосбережение и повышение энергетической эффективности в образовательных учреждениях.</t>
  </si>
  <si>
    <t>Мероприятие 5.2. Установка приборов учета тепла  в образовательных учреждениях.</t>
  </si>
  <si>
    <t xml:space="preserve">Основное мероприятие 1. Оснащение приборами учета коммунальных ресурсов </t>
  </si>
  <si>
    <t>Мероприятие 1.1 Оснащение общедомовыми приборами учета коммунальных ресурсов в части муниципальной доли</t>
  </si>
  <si>
    <t>Рациональное использование энергетических ресурсов</t>
  </si>
  <si>
    <t>Мероприятие 2.1 Актуализация схемы теплоснабжения муниципального округа "Усинск" Республики Коми (с электронной моделью)</t>
  </si>
  <si>
    <t>Мероприятие 2.2 Актуализация схемы водоснабжения муниципального округа "Усинск" Республики Коми (с электронной моделью)</t>
  </si>
  <si>
    <t>Руководитель Управление образования администрации муниципального округа"Усинск" Республики Коми            Орлов Ю.А.</t>
  </si>
  <si>
    <t>Руководитель Управления жилищно-коммунального хозяйства администрации муниципального округа "Усинск" Республики Коми  Голенастов В.А.</t>
  </si>
  <si>
    <t xml:space="preserve">Заместитель главы администрации муниципального округа  </t>
  </si>
  <si>
    <t>«Усинск» Республики Коми_____________________________/В.Г.Руденко</t>
  </si>
  <si>
    <t>Проектные мероприятия</t>
  </si>
  <si>
    <t>Основное мероприятие 2. Энергоаудит систем тепло- и водоснабжения на территории муниципального округа «Усинск»</t>
  </si>
  <si>
    <t>Контрольное событие 1: Установлены общедомовые приборы учета коммунальных ресурсов (узел учета тепловой энергии) в МКД</t>
  </si>
  <si>
    <t>Контрольное событие № 1:Реализованы мероприятия по благоустройству общественной территории согласно актов выполненных работ</t>
  </si>
  <si>
    <t>Задача 4. Проведение организационных и технических мероприятий в области энергосбережения и повышения энергетической эффективности в жилищном фонде</t>
  </si>
  <si>
    <t xml:space="preserve">Основное мероприятие 13.
Энергосбережение и повышение энергетической эффективности жилищного фонда, в том числе по проведению энергоэффективного капитального ремонта общего имущества в многоквартирных домах
</t>
  </si>
  <si>
    <t>Информирование населения о возможных типовых решениях повышения энергетической эффективности и энергосбережения (установка датчиков движения, замена ламп на энергоэффективные, использование  энергосберегающих бытовых приборов)</t>
  </si>
  <si>
    <t>Основное мероприятие 12. Организация управления безхозяйными объектами недвижимого имущества, используемыми для передачи энергетических ресурсов, с момента выявления таких объектов, в том числе определения источника компенсации возникающих при их эксплуатации нормативных потерь энергетических ресурсов (включая тепловую энергию), в частности за счет включения расходов на компенсацию указанных потерь в тариф организации, управляющей такими объектами, в соответствии с законодательством Российской Федерации кие безхозяйные объекты недвижимого имущества</t>
  </si>
  <si>
    <t>КУМИ администрации муниципального округа "Усинск"  Республики Коми Сулейманова Н.А.</t>
  </si>
  <si>
    <t>Осуществление организации управления безхозяйных объектов недвижимого имущества</t>
  </si>
  <si>
    <t xml:space="preserve">Основное мероприятие 15.
Информационное обеспечение, в том числе информирование потребителей энергетических ресурсов о мероприятиях и о способах энергосбережения и повышения энергетической эффективности
</t>
  </si>
  <si>
    <t>4.</t>
  </si>
  <si>
    <t xml:space="preserve">Основное мероприятие 9.
Энергосбережение и повышение энергетической эффективности систем коммунальной инфраструктуры, направленных в том числе на развитие жилищно-коммунального хозяйства
</t>
  </si>
  <si>
    <t>Снижение тарифов на коммунальные ресурсы, качественное и надежное снабжение коммунальными ресурсами</t>
  </si>
  <si>
    <t>- удельный расход топлива на отпущенную с коллекторов котельных в тепловую сеть тепловую энергию на территории (муниципального образования), (т.у.т./тыс.Гкал);</t>
  </si>
  <si>
    <t xml:space="preserve">Основное мероприятие 10. Стимулирование производителей и потребителей энергетических ресурсов, организаций, осуществляющих передачу энергетических ресурсов, проведению мероприятий по энергосбережению, повышению энергетической эффективности и сокращению потерь энергетических ресурсов </t>
  </si>
  <si>
    <t>Информирование организаций коммунального комплекса о необходимости энергосбережения и повышения энергетической эффективности в системах коммунальной инфраструктуры. Проведение информационно-разъяснительной работы с ресурсоснабжающими организациями</t>
  </si>
  <si>
    <t>- доля потерь тепловой энергии при ее передаче в общем объеме переданной тепловой энергии на территории (муниципального образования), (%)</t>
  </si>
  <si>
    <t>6.</t>
  </si>
  <si>
    <t>Осуществление постановки на учет безхозяйных объектов недвижимого имущества, используемых для передачи энергетических ресурсов</t>
  </si>
  <si>
    <t>31.09.2024</t>
  </si>
  <si>
    <t>Исп.Ломакина В.Н.</t>
  </si>
  <si>
    <t>тел.26-9-34</t>
  </si>
  <si>
    <t>удельный расход топлива на отпуск электрической энергии тепловыми электростанциями (г.ут./кВт.ч),</t>
  </si>
  <si>
    <t>удельный расход топлива на отпущенную тепловую энергию коллекторов тепловых электростанций (кг.ут/Гкал)</t>
  </si>
  <si>
    <t xml:space="preserve">удельный расход топлива на отпущенную с коллекторов котельных в тепловую сеть тепловую энергию (кг.ут/Гкал),     </t>
  </si>
  <si>
    <t>доля потерь тепловой энергии при ее передаче в общем объеме переданной тепловой энергии (%)</t>
  </si>
  <si>
    <t>Доля многоквартирных домов, оснащенных коллективными (общедомовыми) приборами учета использования энергетических ресурсов по видам коммунальных ресурсов в общем числе многоквартирных домов (%):     природный газ                                                                                                                                    тепловая энергия                                                 электрическая энергия                                                          вода горячая                                                                        вода холодная</t>
  </si>
  <si>
    <t xml:space="preserve">0,0                                         44,4                        98                              100                      100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</si>
  <si>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.</t>
  </si>
  <si>
    <t>Основное мероприятие 11. Выявление бесхозных объектов недвижимого имущества, используемых для передачи энергетических ресурсов (включая газоснабжение, тепло- и электроснабжение), организация постановки таких объектов на учет в качестве безхозяйные объектов недвижимого имущества и последующее признание права муниципальной собственности на такие безхозяйные объекты недвижимого имущества</t>
  </si>
  <si>
    <t>Руководитель Управление образования администрации муниципального округа "Усинск" Республики Коми Орлов Ю.А.</t>
  </si>
  <si>
    <t>Основное мероприятие 7. Организация функционирования системы автоматизированного учета потребления органами местного самоуправления  и муниципальными учреждениями энергетических ресурсов посредством обеспечения дистанционного сбора, анализа и передачи в адрес ресурсоснабжающих организаций соответствующих данных</t>
  </si>
  <si>
    <t>Дистанционный сбор, анализ и передача данных в адрес ресурсоснабжающих организаций</t>
  </si>
  <si>
    <t xml:space="preserve">Доля жилых, нежилых помещений в многоквартирных домах, жилых домах (домовладениях), оснащенных индивидуальными приборами учета используемых энергетических ресурсов по видам коммунальных ресурсов в общем количестве жилых, нежилых помещений в многоквартирных домах, жилых домах (домовладениях)
природный газ
тепловая энергия
электрическая энергия
вода горячая
вода холодная
</t>
  </si>
  <si>
    <t xml:space="preserve">2,3
0,03
98
79,32
100
</t>
  </si>
  <si>
    <t xml:space="preserve">Доля потребляемых муниципальными учреждениями природного газа, тепловой энергии, электрической энергии и воды, приобретаемых по приборам учета, в общем объеме потребляемых природного газа, тепловой энергии, электрической энергии и воды муниципальными учреждениями
природный газ
тепловая энергия
электрическая энергия
вода горячая
вода холодная
</t>
  </si>
  <si>
    <t xml:space="preserve">0
78
100
100
100
</t>
  </si>
  <si>
    <t>финансирование не предусмотрено</t>
  </si>
  <si>
    <t xml:space="preserve">Энергоемкость промышленного производства для производства 3 видов продукции, работ (услуг), составляющих основную долю потребления энергетических ресурсов на территории муниципального образования в сфере промышленного производства(т.ут./ед.продукции)                                                                                                  </t>
  </si>
  <si>
    <t>Доля потерь электрической энергии при ее передаче по распределительным сетям в общем объеме переданной электрической энергии</t>
  </si>
  <si>
    <t xml:space="preserve">-  доля потерь тепловой энергии при ее производстве и передаче в общем объеме производства тепловой энергии;                                                  </t>
  </si>
  <si>
    <t>Удельный расход электрической энергии в многоквартирных домах (в расчете на 1 кв. метр общей площади)</t>
  </si>
  <si>
    <t>Удельный расход горячей воды в многоквартирных домах (в расчете на 1 жителя)</t>
  </si>
  <si>
    <t>Удельный расход холодной воды в многоквартирных домах (в расчете на 1 жителя)</t>
  </si>
  <si>
    <t>Удельный расход тепловой энергии в многоквартирных домах (в расчете на 1 кв. метр общей площади)</t>
  </si>
  <si>
    <t>0,312</t>
  </si>
  <si>
    <t xml:space="preserve">Доля многоквартирных домов, имеющих класс энергетической эффективности «В» и выше (%) </t>
  </si>
  <si>
    <t>2,45</t>
  </si>
  <si>
    <t>Руководитель УЖКХ администрации округа «Усинск» ________________________________________________/В.А.Голенастов</t>
  </si>
  <si>
    <t>3.</t>
  </si>
  <si>
    <t>8.</t>
  </si>
  <si>
    <t>9.</t>
  </si>
  <si>
    <t>Руководитель Управления образования администрации округа «Усинск»______                                      __________  _/Ю.А.Орлов</t>
  </si>
  <si>
    <t>Мероприятие 1.2 Оснащение индивидуальными приборами учета коммунальных ресурсов в муниципальных жилых квартирах</t>
  </si>
  <si>
    <t>Руководитель Финуправления администрации округа «Усинск» _________________________________________/С.К.Росликова</t>
  </si>
  <si>
    <t xml:space="preserve">Контрольное событие 2: Установлены индивидуальные приборы учета коммунальных ресурсов в муниципальных жилых квартирах ;возмещены затраты по установке индивидуальных приборов учета (электроэнергии);возмещены затраты на установленные индивидуальные приборы учета  ХВС и ГВС </t>
  </si>
  <si>
    <t>Увеличение эффективности реализуемых мероприятий в области энергосбережения и повышения энергетической эффективности</t>
  </si>
  <si>
    <t>Мероприятие 5.1. Поверка приборов учета тепла в образовательных учреждениях</t>
  </si>
  <si>
    <t>«Энергосбережение и повышение энергетической эффективности» на 2025 год.</t>
  </si>
  <si>
    <t>1.</t>
  </si>
  <si>
    <t>7.</t>
  </si>
  <si>
    <t>«________»______________________2025 г.</t>
  </si>
  <si>
    <t>Руководитель УРП иИП администрации округа «Усинск»_______________________________________________ / Л.В.Кравчун</t>
  </si>
  <si>
    <t>Контрольное событие № 1: Осуществлены мероприятия по разработке схемы теплоснабжения муниципального округа "Усинск" Республики Коми</t>
  </si>
  <si>
    <t>Контрольное событие № 2: Осуществлены мероприятия по разработке схемы водоснабжения муниципального округа "Усинск" Республики Коми</t>
  </si>
  <si>
    <t>Контрольное событие №3:Реализованы мероприятия  по энергосбережению, повышению энергетической эффективности  систем коммунальной инфраструктуры</t>
  </si>
  <si>
    <t xml:space="preserve">Контрольное событие № 4:Реализованы мероприятия  по энергосбережению, повышению энергетической эффективности и сокращению потерь энергетических ресурсов </t>
  </si>
  <si>
    <t>Контрольное событие № 5:Реализованы мероприятия по постановки таких объектов на учет в качестве безхозяйных объектов недвижимого имущества и последующее признание права муниципальной собственности</t>
  </si>
  <si>
    <t>Контрольное событие № 6:Реализованы мероприятия по  выявлениютаких объектов, в том числе определения источника компенсации возникающих при их эксплуатации нормативных потерь энергетических ресурсов.</t>
  </si>
  <si>
    <t>Контрольное событие № 7:Осуществлены мероприятия по актуализации "Энергосбережение и повышение энергетической эффективности в образовательных учреждениях муниципального округа "Усинск" Республики Коми</t>
  </si>
  <si>
    <t>Контрольное событие № 8:Осуществлены мероприятия по анализу и передаче данных в адрес ресурсоснабжающих организаций</t>
  </si>
  <si>
    <t xml:space="preserve">Контрольное событие № 9:Реализованы мероприятия по информированию населения о возможных типовых решениях повышения энергетической эффективности и энергосбережения </t>
  </si>
  <si>
    <t xml:space="preserve">Контрольное событие № 10:Реализованы мероприятия по информированию населения о возможных типовых решениях повышения энергетической эффективности и энергосбережения </t>
  </si>
  <si>
    <t xml:space="preserve">Удельный расход тепловой энергии зданиями и помещениями учебно-воспитательного назначения (Гкал/м2),            объем потребления дизельного и иного топлива, мазута (т.),                                                                                 природного газа (м3),                                                      тепловой энергии (Ккал),                                                   электрической энергии (кВт.ч.),                                                      угля (т),                                                                   воды (м3)                                         </t>
  </si>
  <si>
    <t xml:space="preserve"> </t>
  </si>
  <si>
    <t>0,32                                                                                                                                       -                                                                6572,5                      0                                           57 896,46                              7 285 193                               0                                337 029,3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</si>
</sst>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_-* #,##0.0\ _₽_-;\-* #,##0.0\ _₽_-;_-* &quot;-&quot;?\ _₽_-;_-@_-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2" fillId="2" borderId="0" xfId="1" applyFont="1" applyFill="1" applyAlignment="1">
      <alignment horizontal="right" vertical="center"/>
    </xf>
    <xf numFmtId="0" fontId="2" fillId="2" borderId="0" xfId="1" applyFont="1" applyFill="1"/>
    <xf numFmtId="0" fontId="2" fillId="0" borderId="0" xfId="1" applyFont="1"/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/>
    <xf numFmtId="0" fontId="2" fillId="2" borderId="0" xfId="1" applyFont="1" applyFill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14" fontId="3" fillId="3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2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166" fontId="4" fillId="0" borderId="2" xfId="1" applyNumberFormat="1" applyFont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165" fontId="7" fillId="0" borderId="2" xfId="2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7" fontId="3" fillId="0" borderId="2" xfId="1" applyNumberFormat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/>
    <xf numFmtId="0" fontId="3" fillId="2" borderId="0" xfId="1" applyFont="1" applyFill="1" applyAlignment="1">
      <alignment horizontal="left" vertical="center"/>
    </xf>
    <xf numFmtId="0" fontId="3" fillId="0" borderId="0" xfId="1" applyFont="1" applyAlignment="1"/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/>
    <xf numFmtId="0" fontId="3" fillId="2" borderId="0" xfId="1" applyFont="1" applyFill="1" applyAlignment="1">
      <alignment horizontal="right" vertical="center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/>
    <xf numFmtId="0" fontId="3" fillId="3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65" fontId="6" fillId="0" borderId="2" xfId="2" applyNumberFormat="1" applyFont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49" fontId="6" fillId="0" borderId="2" xfId="1" applyNumberFormat="1" applyFont="1" applyBorder="1" applyAlignment="1">
      <alignment wrapText="1"/>
    </xf>
    <xf numFmtId="14" fontId="3" fillId="0" borderId="2" xfId="1" applyNumberFormat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166" fontId="4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/>
    <xf numFmtId="49" fontId="8" fillId="0" borderId="0" xfId="1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vertical="center" wrapText="1"/>
    </xf>
    <xf numFmtId="0" fontId="4" fillId="0" borderId="2" xfId="1" applyFont="1" applyBorder="1" applyAlignment="1">
      <alignment vertical="top" wrapText="1"/>
    </xf>
    <xf numFmtId="14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right" wrapText="1"/>
    </xf>
    <xf numFmtId="0" fontId="3" fillId="0" borderId="8" xfId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wrapText="1"/>
    </xf>
    <xf numFmtId="0" fontId="3" fillId="0" borderId="13" xfId="1" applyFont="1" applyBorder="1" applyAlignment="1">
      <alignment horizontal="right" wrapText="1"/>
    </xf>
    <xf numFmtId="49" fontId="3" fillId="0" borderId="10" xfId="1" applyNumberFormat="1" applyFont="1" applyBorder="1" applyAlignment="1">
      <alignment wrapText="1"/>
    </xf>
    <xf numFmtId="0" fontId="3" fillId="0" borderId="14" xfId="1" applyFont="1" applyBorder="1" applyAlignment="1">
      <alignment horizontal="right" wrapText="1"/>
    </xf>
    <xf numFmtId="0" fontId="3" fillId="0" borderId="11" xfId="1" applyFont="1" applyBorder="1" applyAlignment="1">
      <alignment wrapText="1"/>
    </xf>
    <xf numFmtId="0" fontId="3" fillId="0" borderId="15" xfId="1" applyFont="1" applyBorder="1" applyAlignment="1">
      <alignment horizontal="right" wrapText="1"/>
    </xf>
    <xf numFmtId="0" fontId="10" fillId="0" borderId="0" xfId="1" applyFont="1"/>
    <xf numFmtId="0" fontId="3" fillId="0" borderId="2" xfId="0" applyFont="1" applyFill="1" applyBorder="1" applyAlignment="1">
      <alignment horizontal="center" vertical="center" wrapText="1"/>
    </xf>
    <xf numFmtId="14" fontId="3" fillId="0" borderId="8" xfId="1" applyNumberFormat="1" applyFont="1" applyFill="1" applyBorder="1" applyAlignment="1">
      <alignment horizontal="center" vertical="center" wrapText="1"/>
    </xf>
    <xf numFmtId="14" fontId="3" fillId="0" borderId="9" xfId="1" applyNumberFormat="1" applyFont="1" applyFill="1" applyBorder="1" applyAlignment="1">
      <alignment horizontal="left" vertical="top" wrapText="1"/>
    </xf>
    <xf numFmtId="14" fontId="3" fillId="0" borderId="10" xfId="1" applyNumberFormat="1" applyFont="1" applyFill="1" applyBorder="1" applyAlignment="1">
      <alignment horizontal="left" vertical="top" wrapText="1"/>
    </xf>
    <xf numFmtId="0" fontId="3" fillId="0" borderId="11" xfId="1" applyNumberFormat="1" applyFont="1" applyFill="1" applyBorder="1" applyAlignment="1">
      <alignment horizontal="left" vertical="top" wrapText="1"/>
    </xf>
    <xf numFmtId="0" fontId="6" fillId="0" borderId="2" xfId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1" applyNumberFormat="1" applyFont="1" applyFill="1" applyBorder="1" applyAlignment="1">
      <alignment horizontal="center" vertical="center" wrapText="1"/>
    </xf>
    <xf numFmtId="165" fontId="6" fillId="4" borderId="2" xfId="2" applyNumberFormat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2" fillId="4" borderId="0" xfId="1" applyFont="1" applyFill="1"/>
    <xf numFmtId="49" fontId="3" fillId="0" borderId="2" xfId="0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4" fontId="3" fillId="3" borderId="6" xfId="1" applyNumberFormat="1" applyFont="1" applyFill="1" applyBorder="1" applyAlignment="1">
      <alignment horizontal="center" vertical="center" wrapText="1"/>
    </xf>
    <xf numFmtId="14" fontId="3" fillId="3" borderId="7" xfId="1" applyNumberFormat="1" applyFont="1" applyFill="1" applyBorder="1" applyAlignment="1">
      <alignment horizontal="center" vertical="center" wrapText="1"/>
    </xf>
    <xf numFmtId="14" fontId="3" fillId="3" borderId="8" xfId="1" applyNumberFormat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14" fontId="3" fillId="3" borderId="9" xfId="1" applyNumberFormat="1" applyFont="1" applyFill="1" applyBorder="1" applyAlignment="1">
      <alignment horizontal="center" vertical="center" wrapText="1"/>
    </xf>
    <xf numFmtId="14" fontId="3" fillId="3" borderId="10" xfId="1" applyNumberFormat="1" applyFont="1" applyFill="1" applyBorder="1" applyAlignment="1">
      <alignment horizontal="center" vertical="center" wrapText="1"/>
    </xf>
    <xf numFmtId="14" fontId="3" fillId="3" borderId="11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49" fontId="3" fillId="3" borderId="6" xfId="1" applyNumberFormat="1" applyFont="1" applyFill="1" applyBorder="1" applyAlignment="1">
      <alignment horizontal="center" vertical="center" wrapText="1"/>
    </xf>
    <xf numFmtId="49" fontId="3" fillId="3" borderId="7" xfId="1" applyNumberFormat="1" applyFont="1" applyFill="1" applyBorder="1" applyAlignment="1">
      <alignment horizontal="center" vertical="center" wrapText="1"/>
    </xf>
    <xf numFmtId="49" fontId="3" fillId="3" borderId="8" xfId="1" applyNumberFormat="1" applyFont="1" applyFill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49" fontId="3" fillId="3" borderId="9" xfId="1" applyNumberFormat="1" applyFont="1" applyFill="1" applyBorder="1" applyAlignment="1">
      <alignment horizontal="center" vertical="center" wrapText="1"/>
    </xf>
    <xf numFmtId="49" fontId="3" fillId="3" borderId="10" xfId="1" applyNumberFormat="1" applyFont="1" applyFill="1" applyBorder="1" applyAlignment="1">
      <alignment horizontal="center" vertical="center" wrapText="1"/>
    </xf>
    <xf numFmtId="49" fontId="3" fillId="3" borderId="11" xfId="1" applyNumberFormat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67" fontId="4" fillId="0" borderId="6" xfId="1" applyNumberFormat="1" applyFont="1" applyBorder="1" applyAlignment="1">
      <alignment horizontal="center" vertical="center" wrapText="1"/>
    </xf>
    <xf numFmtId="167" fontId="4" fillId="0" borderId="7" xfId="1" applyNumberFormat="1" applyFont="1" applyBorder="1" applyAlignment="1">
      <alignment horizontal="center" vertical="center" wrapText="1"/>
    </xf>
    <xf numFmtId="167" fontId="4" fillId="0" borderId="8" xfId="1" applyNumberFormat="1" applyFont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abSelected="1" view="pageBreakPreview" topLeftCell="A47" zoomScale="40" zoomScaleNormal="25" zoomScaleSheetLayoutView="40" workbookViewId="0">
      <selection activeCell="AK47" sqref="AK47"/>
    </sheetView>
  </sheetViews>
  <sheetFormatPr defaultRowHeight="18.75" x14ac:dyDescent="0.3"/>
  <cols>
    <col min="1" max="1" width="6.7109375" style="5" customWidth="1"/>
    <col min="2" max="2" width="73.5703125" style="3" customWidth="1"/>
    <col min="3" max="3" width="62.140625" style="3" customWidth="1"/>
    <col min="4" max="4" width="57.7109375" style="3" customWidth="1"/>
    <col min="5" max="5" width="21.85546875" style="3" customWidth="1"/>
    <col min="6" max="6" width="23.140625" style="3" customWidth="1"/>
    <col min="7" max="7" width="25.28515625" style="3" customWidth="1"/>
    <col min="8" max="11" width="10.7109375" style="3" customWidth="1"/>
    <col min="12" max="12" width="49.42578125" style="3" customWidth="1"/>
    <col min="13" max="13" width="20.42578125" style="3" customWidth="1"/>
    <col min="14" max="16384" width="9.140625" style="3"/>
  </cols>
  <sheetData>
    <row r="1" spans="1:13" ht="47.25" customHeight="1" x14ac:dyDescent="0.3">
      <c r="C1" s="6"/>
      <c r="D1" s="6"/>
      <c r="E1" s="159"/>
      <c r="F1" s="159"/>
      <c r="G1" s="159"/>
      <c r="H1" s="29" t="s">
        <v>15</v>
      </c>
      <c r="I1" s="29"/>
      <c r="J1" s="30"/>
      <c r="K1" s="30"/>
      <c r="L1" s="30"/>
      <c r="M1" s="23"/>
    </row>
    <row r="2" spans="1:13" ht="52.5" customHeight="1" x14ac:dyDescent="0.3">
      <c r="C2" s="7"/>
      <c r="D2" s="7"/>
      <c r="E2" s="7"/>
      <c r="F2" s="7"/>
      <c r="G2" s="7"/>
      <c r="H2" s="31" t="s">
        <v>55</v>
      </c>
      <c r="I2" s="32"/>
      <c r="J2" s="33"/>
      <c r="K2" s="33"/>
      <c r="L2" s="33"/>
      <c r="M2" s="8"/>
    </row>
    <row r="3" spans="1:13" ht="46.5" customHeight="1" x14ac:dyDescent="0.3">
      <c r="C3" s="7"/>
      <c r="D3" s="7"/>
      <c r="E3" s="7"/>
      <c r="F3" s="7"/>
      <c r="G3" s="7"/>
      <c r="H3" s="31" t="s">
        <v>56</v>
      </c>
      <c r="I3" s="32"/>
      <c r="J3" s="34"/>
      <c r="K3" s="34"/>
      <c r="L3" s="34"/>
      <c r="M3" s="1"/>
    </row>
    <row r="4" spans="1:13" ht="53.25" customHeight="1" x14ac:dyDescent="0.3">
      <c r="C4" s="7"/>
      <c r="D4" s="7"/>
      <c r="E4" s="7"/>
      <c r="F4" s="7"/>
      <c r="G4" s="7"/>
      <c r="H4" s="31" t="s">
        <v>119</v>
      </c>
      <c r="I4" s="32"/>
      <c r="J4" s="34"/>
      <c r="K4" s="34"/>
      <c r="L4" s="34"/>
      <c r="M4" s="1"/>
    </row>
    <row r="5" spans="1:13" ht="3.75" hidden="1" customHeight="1" x14ac:dyDescent="0.3">
      <c r="A5" s="7"/>
      <c r="B5" s="7"/>
      <c r="C5" s="7"/>
      <c r="H5" s="30"/>
      <c r="I5" s="30"/>
      <c r="J5" s="30"/>
      <c r="K5" s="30"/>
      <c r="L5" s="30"/>
    </row>
    <row r="6" spans="1:13" ht="45" hidden="1" customHeight="1" x14ac:dyDescent="0.3">
      <c r="H6" s="30"/>
      <c r="I6" s="30"/>
      <c r="J6" s="30"/>
      <c r="K6" s="30"/>
      <c r="L6" s="30"/>
    </row>
    <row r="7" spans="1:13" ht="38.25" customHeight="1" x14ac:dyDescent="0.3">
      <c r="A7" s="160" t="s">
        <v>0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</row>
    <row r="8" spans="1:13" ht="63.75" customHeight="1" x14ac:dyDescent="0.3">
      <c r="A8" s="161" t="s">
        <v>116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3" ht="79.5" customHeight="1" x14ac:dyDescent="0.3">
      <c r="A9" s="162" t="s">
        <v>37</v>
      </c>
      <c r="B9" s="162" t="s">
        <v>1</v>
      </c>
      <c r="C9" s="162" t="s">
        <v>38</v>
      </c>
      <c r="D9" s="162" t="s">
        <v>39</v>
      </c>
      <c r="E9" s="162" t="s">
        <v>2</v>
      </c>
      <c r="F9" s="162" t="s">
        <v>3</v>
      </c>
      <c r="G9" s="139" t="s">
        <v>4</v>
      </c>
      <c r="H9" s="162" t="s">
        <v>5</v>
      </c>
      <c r="I9" s="162"/>
      <c r="J9" s="162"/>
      <c r="K9" s="162"/>
      <c r="L9" s="158" t="s">
        <v>33</v>
      </c>
      <c r="M9" s="158"/>
    </row>
    <row r="10" spans="1:13" ht="18.75" customHeight="1" x14ac:dyDescent="0.3">
      <c r="A10" s="162"/>
      <c r="B10" s="162"/>
      <c r="C10" s="162"/>
      <c r="D10" s="162"/>
      <c r="E10" s="162"/>
      <c r="F10" s="162"/>
      <c r="G10" s="140"/>
      <c r="H10" s="162"/>
      <c r="I10" s="162"/>
      <c r="J10" s="162"/>
      <c r="K10" s="162"/>
      <c r="L10" s="158"/>
      <c r="M10" s="158"/>
    </row>
    <row r="11" spans="1:13" ht="68.25" customHeight="1" x14ac:dyDescent="0.3">
      <c r="A11" s="162"/>
      <c r="B11" s="162"/>
      <c r="C11" s="162"/>
      <c r="D11" s="162"/>
      <c r="E11" s="162"/>
      <c r="F11" s="162"/>
      <c r="G11" s="141"/>
      <c r="H11" s="9">
        <v>1</v>
      </c>
      <c r="I11" s="9">
        <v>2</v>
      </c>
      <c r="J11" s="9">
        <v>3</v>
      </c>
      <c r="K11" s="9">
        <v>4</v>
      </c>
      <c r="L11" s="21" t="s">
        <v>35</v>
      </c>
      <c r="M11" s="22" t="s">
        <v>34</v>
      </c>
    </row>
    <row r="12" spans="1:13" ht="28.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22">
        <v>12</v>
      </c>
      <c r="M12" s="22">
        <v>13</v>
      </c>
    </row>
    <row r="13" spans="1:13" ht="28.5" hidden="1" customHeight="1" x14ac:dyDescent="0.3">
      <c r="A13" s="41"/>
      <c r="B13" s="115" t="s">
        <v>40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</row>
    <row r="14" spans="1:13" ht="28.5" hidden="1" customHeight="1" x14ac:dyDescent="0.3">
      <c r="A14" s="41"/>
      <c r="B14" s="45" t="s">
        <v>57</v>
      </c>
      <c r="C14" s="42"/>
      <c r="D14" s="42"/>
      <c r="E14" s="42"/>
      <c r="F14" s="42"/>
      <c r="G14" s="42"/>
      <c r="H14" s="42"/>
      <c r="I14" s="42"/>
      <c r="J14" s="42"/>
      <c r="K14" s="42"/>
      <c r="L14" s="43"/>
      <c r="M14" s="44"/>
    </row>
    <row r="15" spans="1:13" ht="73.5" hidden="1" customHeight="1" x14ac:dyDescent="0.3">
      <c r="A15" s="10" t="s">
        <v>22</v>
      </c>
      <c r="B15" s="13" t="s">
        <v>24</v>
      </c>
      <c r="C15" s="10" t="s">
        <v>31</v>
      </c>
      <c r="D15" s="10" t="s">
        <v>13</v>
      </c>
      <c r="E15" s="12">
        <v>44259</v>
      </c>
      <c r="F15" s="12" t="s">
        <v>32</v>
      </c>
      <c r="G15" s="10">
        <v>6.9</v>
      </c>
      <c r="H15" s="36"/>
      <c r="I15" s="36"/>
      <c r="J15" s="10"/>
      <c r="K15" s="10"/>
      <c r="L15" s="38"/>
      <c r="M15" s="38"/>
    </row>
    <row r="16" spans="1:13" ht="81" hidden="1" customHeight="1" x14ac:dyDescent="0.3">
      <c r="A16" s="10"/>
      <c r="B16" s="15" t="s">
        <v>23</v>
      </c>
      <c r="C16" s="10" t="s">
        <v>31</v>
      </c>
      <c r="D16" s="10" t="s">
        <v>13</v>
      </c>
      <c r="E16" s="12" t="s">
        <v>7</v>
      </c>
      <c r="F16" s="12" t="s">
        <v>32</v>
      </c>
      <c r="G16" s="10" t="s">
        <v>6</v>
      </c>
      <c r="H16" s="36" t="s">
        <v>19</v>
      </c>
      <c r="I16" s="36" t="s">
        <v>19</v>
      </c>
      <c r="J16" s="10"/>
      <c r="K16" s="10"/>
      <c r="L16" s="38"/>
      <c r="M16" s="38"/>
    </row>
    <row r="17" spans="1:13" ht="38.25" hidden="1" customHeight="1" x14ac:dyDescent="0.3">
      <c r="A17" s="41"/>
      <c r="B17" s="112" t="s">
        <v>42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42"/>
      <c r="M17" s="143"/>
    </row>
    <row r="18" spans="1:13" ht="243" hidden="1" customHeight="1" x14ac:dyDescent="0.3">
      <c r="A18" s="103">
        <v>1</v>
      </c>
      <c r="B18" s="147" t="s">
        <v>48</v>
      </c>
      <c r="C18" s="103" t="s">
        <v>54</v>
      </c>
      <c r="D18" s="103" t="s">
        <v>50</v>
      </c>
      <c r="E18" s="118">
        <v>45658</v>
      </c>
      <c r="F18" s="118">
        <v>46022</v>
      </c>
      <c r="G18" s="150">
        <f>G21+G23</f>
        <v>0</v>
      </c>
      <c r="H18" s="133" t="s">
        <v>19</v>
      </c>
      <c r="I18" s="133"/>
      <c r="J18" s="133"/>
      <c r="K18" s="144"/>
      <c r="L18" s="79" t="s">
        <v>84</v>
      </c>
      <c r="M18" s="80" t="s">
        <v>85</v>
      </c>
    </row>
    <row r="19" spans="1:13" ht="324" hidden="1" customHeight="1" x14ac:dyDescent="0.3">
      <c r="A19" s="104"/>
      <c r="B19" s="148"/>
      <c r="C19" s="104"/>
      <c r="D19" s="104"/>
      <c r="E19" s="119"/>
      <c r="F19" s="119"/>
      <c r="G19" s="151"/>
      <c r="H19" s="134"/>
      <c r="I19" s="134"/>
      <c r="J19" s="134"/>
      <c r="K19" s="145"/>
      <c r="L19" s="81" t="s">
        <v>91</v>
      </c>
      <c r="M19" s="82" t="s">
        <v>92</v>
      </c>
    </row>
    <row r="20" spans="1:13" ht="316.5" hidden="1" customHeight="1" x14ac:dyDescent="0.3">
      <c r="A20" s="105"/>
      <c r="B20" s="149"/>
      <c r="C20" s="105"/>
      <c r="D20" s="105"/>
      <c r="E20" s="120"/>
      <c r="F20" s="120"/>
      <c r="G20" s="152"/>
      <c r="H20" s="135"/>
      <c r="I20" s="135"/>
      <c r="J20" s="135"/>
      <c r="K20" s="146"/>
      <c r="L20" s="83" t="s">
        <v>93</v>
      </c>
      <c r="M20" s="84" t="s">
        <v>94</v>
      </c>
    </row>
    <row r="21" spans="1:13" ht="237" hidden="1" customHeight="1" x14ac:dyDescent="0.3">
      <c r="A21" s="10"/>
      <c r="B21" s="13" t="s">
        <v>49</v>
      </c>
      <c r="C21" s="10" t="s">
        <v>54</v>
      </c>
      <c r="D21" s="10" t="s">
        <v>50</v>
      </c>
      <c r="E21" s="12">
        <v>45658</v>
      </c>
      <c r="F21" s="12">
        <v>46022</v>
      </c>
      <c r="G21" s="28">
        <v>0</v>
      </c>
      <c r="H21" s="37" t="s">
        <v>19</v>
      </c>
      <c r="I21" s="37"/>
      <c r="J21" s="37"/>
      <c r="K21" s="37"/>
      <c r="L21" s="75" t="s">
        <v>6</v>
      </c>
      <c r="M21" s="75" t="s">
        <v>6</v>
      </c>
    </row>
    <row r="22" spans="1:13" ht="113.25" hidden="1" customHeight="1" x14ac:dyDescent="0.3">
      <c r="A22" s="10"/>
      <c r="B22" s="15" t="s">
        <v>59</v>
      </c>
      <c r="C22" s="10" t="s">
        <v>54</v>
      </c>
      <c r="D22" s="10" t="s">
        <v>6</v>
      </c>
      <c r="E22" s="12" t="s">
        <v>7</v>
      </c>
      <c r="F22" s="12">
        <v>45382</v>
      </c>
      <c r="G22" s="10" t="s">
        <v>6</v>
      </c>
      <c r="H22" s="37" t="s">
        <v>19</v>
      </c>
      <c r="I22" s="37"/>
      <c r="J22" s="37"/>
      <c r="K22" s="37"/>
      <c r="L22" s="10" t="s">
        <v>6</v>
      </c>
      <c r="M22" s="10" t="s">
        <v>6</v>
      </c>
    </row>
    <row r="23" spans="1:13" ht="113.25" hidden="1" customHeight="1" x14ac:dyDescent="0.3">
      <c r="A23" s="10"/>
      <c r="B23" s="13" t="s">
        <v>111</v>
      </c>
      <c r="C23" s="10" t="s">
        <v>54</v>
      </c>
      <c r="D23" s="10" t="s">
        <v>50</v>
      </c>
      <c r="E23" s="12">
        <v>45352</v>
      </c>
      <c r="F23" s="12">
        <v>45657</v>
      </c>
      <c r="G23" s="10">
        <v>0</v>
      </c>
      <c r="H23" s="37"/>
      <c r="I23" s="37" t="s">
        <v>19</v>
      </c>
      <c r="J23" s="37" t="s">
        <v>19</v>
      </c>
      <c r="K23" s="37" t="s">
        <v>19</v>
      </c>
      <c r="L23" s="10" t="s">
        <v>6</v>
      </c>
      <c r="M23" s="10" t="s">
        <v>6</v>
      </c>
    </row>
    <row r="24" spans="1:13" ht="168.75" hidden="1" customHeight="1" x14ac:dyDescent="0.3">
      <c r="A24" s="10"/>
      <c r="B24" s="93" t="s">
        <v>113</v>
      </c>
      <c r="C24" s="10" t="s">
        <v>54</v>
      </c>
      <c r="D24" s="10" t="s">
        <v>6</v>
      </c>
      <c r="E24" s="12"/>
      <c r="F24" s="12"/>
      <c r="G24" s="10" t="s">
        <v>6</v>
      </c>
      <c r="H24" s="37"/>
      <c r="I24" s="37" t="s">
        <v>19</v>
      </c>
      <c r="J24" s="37" t="s">
        <v>19</v>
      </c>
      <c r="K24" s="37" t="s">
        <v>19</v>
      </c>
      <c r="L24" s="10" t="s">
        <v>6</v>
      </c>
      <c r="M24" s="10" t="s">
        <v>6</v>
      </c>
    </row>
    <row r="25" spans="1:13" ht="38.25" customHeight="1" x14ac:dyDescent="0.3">
      <c r="A25" s="10"/>
      <c r="B25" s="115" t="s">
        <v>41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</row>
    <row r="26" spans="1:13" ht="38.25" customHeight="1" x14ac:dyDescent="0.3">
      <c r="A26" s="10"/>
      <c r="B26" s="49" t="s">
        <v>57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13" ht="38.25" customHeight="1" x14ac:dyDescent="0.3">
      <c r="A27" s="10"/>
      <c r="B27" s="112" t="s">
        <v>42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42"/>
      <c r="M27" s="143"/>
    </row>
    <row r="28" spans="1:13" ht="167.25" customHeight="1" x14ac:dyDescent="0.3">
      <c r="A28" s="103" t="s">
        <v>117</v>
      </c>
      <c r="B28" s="147" t="s">
        <v>58</v>
      </c>
      <c r="C28" s="103" t="s">
        <v>54</v>
      </c>
      <c r="D28" s="103" t="s">
        <v>50</v>
      </c>
      <c r="E28" s="118">
        <v>45658</v>
      </c>
      <c r="F28" s="118">
        <v>46022</v>
      </c>
      <c r="G28" s="150">
        <f>G33+G35</f>
        <v>296.7</v>
      </c>
      <c r="H28" s="133" t="s">
        <v>19</v>
      </c>
      <c r="I28" s="133" t="s">
        <v>19</v>
      </c>
      <c r="J28" s="133" t="s">
        <v>19</v>
      </c>
      <c r="K28" s="144" t="s">
        <v>19</v>
      </c>
      <c r="L28" s="70" t="s">
        <v>96</v>
      </c>
      <c r="M28" s="76">
        <v>0</v>
      </c>
    </row>
    <row r="29" spans="1:13" ht="68.25" customHeight="1" x14ac:dyDescent="0.3">
      <c r="A29" s="104"/>
      <c r="B29" s="148"/>
      <c r="C29" s="104"/>
      <c r="D29" s="104"/>
      <c r="E29" s="119"/>
      <c r="F29" s="119"/>
      <c r="G29" s="151"/>
      <c r="H29" s="134"/>
      <c r="I29" s="134"/>
      <c r="J29" s="134"/>
      <c r="K29" s="145"/>
      <c r="L29" s="69" t="s">
        <v>80</v>
      </c>
      <c r="M29" s="76">
        <v>0</v>
      </c>
    </row>
    <row r="30" spans="1:13" ht="71.25" customHeight="1" x14ac:dyDescent="0.3">
      <c r="A30" s="104"/>
      <c r="B30" s="148"/>
      <c r="C30" s="104"/>
      <c r="D30" s="104"/>
      <c r="E30" s="119"/>
      <c r="F30" s="119"/>
      <c r="G30" s="151"/>
      <c r="H30" s="134"/>
      <c r="I30" s="134"/>
      <c r="J30" s="134"/>
      <c r="K30" s="145"/>
      <c r="L30" s="69" t="s">
        <v>81</v>
      </c>
      <c r="M30" s="76">
        <v>0</v>
      </c>
    </row>
    <row r="31" spans="1:13" ht="66" customHeight="1" x14ac:dyDescent="0.3">
      <c r="A31" s="104"/>
      <c r="B31" s="148"/>
      <c r="C31" s="104"/>
      <c r="D31" s="104"/>
      <c r="E31" s="119"/>
      <c r="F31" s="119"/>
      <c r="G31" s="151"/>
      <c r="H31" s="134"/>
      <c r="I31" s="134"/>
      <c r="J31" s="134"/>
      <c r="K31" s="145"/>
      <c r="L31" s="69" t="s">
        <v>82</v>
      </c>
      <c r="M31" s="77">
        <v>164.73</v>
      </c>
    </row>
    <row r="32" spans="1:13" ht="72" customHeight="1" x14ac:dyDescent="0.3">
      <c r="A32" s="105"/>
      <c r="B32" s="149"/>
      <c r="C32" s="105"/>
      <c r="D32" s="105"/>
      <c r="E32" s="120"/>
      <c r="F32" s="120"/>
      <c r="G32" s="152"/>
      <c r="H32" s="135"/>
      <c r="I32" s="135"/>
      <c r="J32" s="135"/>
      <c r="K32" s="146"/>
      <c r="L32" s="71" t="s">
        <v>83</v>
      </c>
      <c r="M32" s="78">
        <v>24.6</v>
      </c>
    </row>
    <row r="33" spans="1:18" ht="93" customHeight="1" x14ac:dyDescent="0.3">
      <c r="A33" s="10"/>
      <c r="B33" s="13" t="s">
        <v>51</v>
      </c>
      <c r="C33" s="10" t="s">
        <v>54</v>
      </c>
      <c r="D33" s="10" t="s">
        <v>50</v>
      </c>
      <c r="E33" s="12">
        <v>45658</v>
      </c>
      <c r="F33" s="12">
        <v>46022</v>
      </c>
      <c r="G33" s="28">
        <v>169.7</v>
      </c>
      <c r="H33" s="37" t="s">
        <v>19</v>
      </c>
      <c r="I33" s="37" t="s">
        <v>19</v>
      </c>
      <c r="J33" s="37" t="s">
        <v>19</v>
      </c>
      <c r="K33" s="37" t="s">
        <v>19</v>
      </c>
      <c r="L33" s="68" t="s">
        <v>7</v>
      </c>
      <c r="M33" s="68" t="s">
        <v>7</v>
      </c>
    </row>
    <row r="34" spans="1:18" ht="84" customHeight="1" x14ac:dyDescent="0.3">
      <c r="A34" s="10"/>
      <c r="B34" s="15" t="s">
        <v>121</v>
      </c>
      <c r="C34" s="10" t="s">
        <v>54</v>
      </c>
      <c r="D34" s="10" t="s">
        <v>7</v>
      </c>
      <c r="E34" s="12" t="s">
        <v>7</v>
      </c>
      <c r="F34" s="12">
        <v>46022</v>
      </c>
      <c r="G34" s="10" t="s">
        <v>6</v>
      </c>
      <c r="H34" s="37" t="s">
        <v>19</v>
      </c>
      <c r="I34" s="37" t="s">
        <v>19</v>
      </c>
      <c r="J34" s="37" t="s">
        <v>19</v>
      </c>
      <c r="K34" s="37" t="s">
        <v>19</v>
      </c>
      <c r="L34" s="72" t="s">
        <v>7</v>
      </c>
      <c r="M34" s="72" t="s">
        <v>7</v>
      </c>
    </row>
    <row r="35" spans="1:18" ht="66" customHeight="1" x14ac:dyDescent="0.3">
      <c r="A35" s="103" t="s">
        <v>86</v>
      </c>
      <c r="B35" s="103" t="s">
        <v>52</v>
      </c>
      <c r="C35" s="103" t="s">
        <v>54</v>
      </c>
      <c r="D35" s="106" t="s">
        <v>43</v>
      </c>
      <c r="E35" s="118">
        <v>45809</v>
      </c>
      <c r="F35" s="118">
        <v>46022</v>
      </c>
      <c r="G35" s="136">
        <v>127</v>
      </c>
      <c r="H35" s="133"/>
      <c r="I35" s="133" t="s">
        <v>19</v>
      </c>
      <c r="J35" s="133" t="s">
        <v>19</v>
      </c>
      <c r="K35" s="133" t="s">
        <v>19</v>
      </c>
      <c r="L35" s="127" t="s">
        <v>7</v>
      </c>
      <c r="M35" s="130" t="s">
        <v>7</v>
      </c>
    </row>
    <row r="36" spans="1:18" ht="35.25" customHeight="1" x14ac:dyDescent="0.65">
      <c r="A36" s="104"/>
      <c r="B36" s="104"/>
      <c r="C36" s="104"/>
      <c r="D36" s="107"/>
      <c r="E36" s="119"/>
      <c r="F36" s="120"/>
      <c r="G36" s="137"/>
      <c r="H36" s="134"/>
      <c r="I36" s="134"/>
      <c r="J36" s="134"/>
      <c r="K36" s="134"/>
      <c r="L36" s="128"/>
      <c r="M36" s="131"/>
      <c r="O36" s="85"/>
      <c r="P36" s="85"/>
      <c r="Q36" s="85"/>
      <c r="R36" s="85"/>
    </row>
    <row r="37" spans="1:18" ht="33.75" hidden="1" customHeight="1" x14ac:dyDescent="0.3">
      <c r="A37" s="104"/>
      <c r="B37" s="104"/>
      <c r="C37" s="104"/>
      <c r="D37" s="107"/>
      <c r="E37" s="119"/>
      <c r="F37" s="12">
        <v>46022</v>
      </c>
      <c r="G37" s="137"/>
      <c r="H37" s="134"/>
      <c r="I37" s="134"/>
      <c r="J37" s="134"/>
      <c r="K37" s="134"/>
      <c r="L37" s="128"/>
      <c r="M37" s="131"/>
    </row>
    <row r="38" spans="1:18" ht="33.75" hidden="1" customHeight="1" x14ac:dyDescent="0.3">
      <c r="A38" s="104"/>
      <c r="B38" s="104"/>
      <c r="C38" s="104"/>
      <c r="D38" s="107"/>
      <c r="E38" s="119"/>
      <c r="F38" s="12">
        <v>46022</v>
      </c>
      <c r="G38" s="137"/>
      <c r="H38" s="134"/>
      <c r="I38" s="134"/>
      <c r="J38" s="134"/>
      <c r="K38" s="134"/>
      <c r="L38" s="128"/>
      <c r="M38" s="131"/>
    </row>
    <row r="39" spans="1:18" ht="65.25" hidden="1" customHeight="1" x14ac:dyDescent="0.3">
      <c r="A39" s="105"/>
      <c r="B39" s="105"/>
      <c r="C39" s="105"/>
      <c r="D39" s="108"/>
      <c r="E39" s="120"/>
      <c r="F39" s="12">
        <v>46022</v>
      </c>
      <c r="G39" s="138"/>
      <c r="H39" s="135"/>
      <c r="I39" s="135"/>
      <c r="J39" s="135"/>
      <c r="K39" s="135"/>
      <c r="L39" s="129"/>
      <c r="M39" s="132"/>
    </row>
    <row r="40" spans="1:18" ht="96.75" customHeight="1" x14ac:dyDescent="0.3">
      <c r="A40" s="10"/>
      <c r="B40" s="64" t="s">
        <v>122</v>
      </c>
      <c r="C40" s="10" t="s">
        <v>54</v>
      </c>
      <c r="D40" s="10" t="s">
        <v>7</v>
      </c>
      <c r="E40" s="12" t="s">
        <v>7</v>
      </c>
      <c r="F40" s="12">
        <v>46022</v>
      </c>
      <c r="G40" s="10" t="s">
        <v>6</v>
      </c>
      <c r="H40" s="37"/>
      <c r="I40" s="37" t="s">
        <v>19</v>
      </c>
      <c r="J40" s="37" t="s">
        <v>19</v>
      </c>
      <c r="K40" s="37" t="s">
        <v>19</v>
      </c>
      <c r="L40" s="73" t="s">
        <v>7</v>
      </c>
      <c r="M40" s="73" t="s">
        <v>7</v>
      </c>
    </row>
    <row r="41" spans="1:18" ht="108" customHeight="1" x14ac:dyDescent="0.3">
      <c r="A41" s="10" t="s">
        <v>8</v>
      </c>
      <c r="B41" s="65" t="s">
        <v>69</v>
      </c>
      <c r="C41" s="46" t="s">
        <v>54</v>
      </c>
      <c r="D41" s="46" t="s">
        <v>70</v>
      </c>
      <c r="E41" s="66">
        <v>45717</v>
      </c>
      <c r="F41" s="66">
        <v>45808</v>
      </c>
      <c r="G41" s="46" t="s">
        <v>95</v>
      </c>
      <c r="H41" s="67"/>
      <c r="I41" s="37" t="s">
        <v>19</v>
      </c>
      <c r="J41" s="67"/>
      <c r="K41" s="67"/>
      <c r="L41" s="91" t="s">
        <v>71</v>
      </c>
      <c r="M41" s="76">
        <v>164.73</v>
      </c>
    </row>
    <row r="42" spans="1:18" ht="107.25" customHeight="1" x14ac:dyDescent="0.3">
      <c r="A42" s="10"/>
      <c r="B42" s="15" t="s">
        <v>123</v>
      </c>
      <c r="C42" s="10" t="s">
        <v>54</v>
      </c>
      <c r="D42" s="46" t="s">
        <v>7</v>
      </c>
      <c r="E42" s="12" t="s">
        <v>7</v>
      </c>
      <c r="F42" s="66">
        <v>45808</v>
      </c>
      <c r="G42" s="46" t="s">
        <v>7</v>
      </c>
      <c r="H42" s="67"/>
      <c r="I42" s="37" t="s">
        <v>19</v>
      </c>
      <c r="J42" s="67"/>
      <c r="K42" s="67"/>
      <c r="L42" s="46" t="s">
        <v>7</v>
      </c>
      <c r="M42" s="46" t="s">
        <v>7</v>
      </c>
    </row>
    <row r="43" spans="1:18" ht="214.5" customHeight="1" x14ac:dyDescent="0.3">
      <c r="A43" s="10" t="s">
        <v>107</v>
      </c>
      <c r="B43" s="11" t="s">
        <v>72</v>
      </c>
      <c r="C43" s="10" t="s">
        <v>54</v>
      </c>
      <c r="D43" s="46" t="s">
        <v>73</v>
      </c>
      <c r="E43" s="66">
        <v>45658</v>
      </c>
      <c r="F43" s="66">
        <v>45747</v>
      </c>
      <c r="G43" s="46" t="s">
        <v>95</v>
      </c>
      <c r="H43" s="67" t="s">
        <v>19</v>
      </c>
      <c r="I43" s="67"/>
      <c r="J43" s="67"/>
      <c r="K43" s="67"/>
      <c r="L43" s="27" t="s">
        <v>74</v>
      </c>
      <c r="M43" s="46">
        <v>24.6</v>
      </c>
    </row>
    <row r="44" spans="1:18" ht="101.25" customHeight="1" x14ac:dyDescent="0.3">
      <c r="A44" s="10"/>
      <c r="B44" s="15" t="s">
        <v>124</v>
      </c>
      <c r="C44" s="10" t="s">
        <v>54</v>
      </c>
      <c r="D44" s="46" t="s">
        <v>7</v>
      </c>
      <c r="E44" s="46" t="s">
        <v>7</v>
      </c>
      <c r="F44" s="66">
        <v>45747</v>
      </c>
      <c r="G44" s="46" t="s">
        <v>7</v>
      </c>
      <c r="H44" s="39" t="s">
        <v>19</v>
      </c>
      <c r="I44" s="67"/>
      <c r="J44" s="67"/>
      <c r="K44" s="67"/>
      <c r="L44" s="46" t="s">
        <v>7</v>
      </c>
      <c r="M44" s="46" t="s">
        <v>7</v>
      </c>
    </row>
    <row r="45" spans="1:18" ht="210" customHeight="1" x14ac:dyDescent="0.3">
      <c r="A45" s="10" t="s">
        <v>68</v>
      </c>
      <c r="B45" s="11" t="s">
        <v>87</v>
      </c>
      <c r="C45" s="10" t="s">
        <v>65</v>
      </c>
      <c r="D45" s="46" t="s">
        <v>76</v>
      </c>
      <c r="E45" s="66">
        <v>45809</v>
      </c>
      <c r="F45" s="66">
        <v>45930</v>
      </c>
      <c r="G45" s="46" t="s">
        <v>95</v>
      </c>
      <c r="H45" s="67"/>
      <c r="I45" s="39" t="s">
        <v>19</v>
      </c>
      <c r="J45" s="39" t="s">
        <v>19</v>
      </c>
      <c r="K45" s="67"/>
      <c r="L45" s="92" t="s">
        <v>98</v>
      </c>
      <c r="M45" s="76">
        <f>24.6</f>
        <v>24.6</v>
      </c>
    </row>
    <row r="46" spans="1:18" ht="126.75" customHeight="1" x14ac:dyDescent="0.3">
      <c r="A46" s="10"/>
      <c r="B46" s="15" t="s">
        <v>125</v>
      </c>
      <c r="C46" s="10" t="s">
        <v>65</v>
      </c>
      <c r="D46" s="46" t="s">
        <v>7</v>
      </c>
      <c r="E46" s="46" t="s">
        <v>7</v>
      </c>
      <c r="F46" s="66">
        <v>45930</v>
      </c>
      <c r="G46" s="46" t="s">
        <v>7</v>
      </c>
      <c r="H46" s="67"/>
      <c r="I46" s="39" t="s">
        <v>19</v>
      </c>
      <c r="J46" s="39" t="s">
        <v>19</v>
      </c>
      <c r="K46" s="67"/>
      <c r="L46" s="46" t="s">
        <v>7</v>
      </c>
      <c r="M46" s="46" t="s">
        <v>7</v>
      </c>
    </row>
    <row r="47" spans="1:18" ht="268.5" customHeight="1" x14ac:dyDescent="0.3">
      <c r="A47" s="10" t="s">
        <v>11</v>
      </c>
      <c r="B47" s="11" t="s">
        <v>64</v>
      </c>
      <c r="C47" s="10" t="s">
        <v>65</v>
      </c>
      <c r="D47" s="46" t="s">
        <v>66</v>
      </c>
      <c r="E47" s="66">
        <v>45809</v>
      </c>
      <c r="F47" s="66">
        <v>45930</v>
      </c>
      <c r="G47" s="46" t="s">
        <v>95</v>
      </c>
      <c r="H47" s="67"/>
      <c r="I47" s="39" t="s">
        <v>19</v>
      </c>
      <c r="J47" s="39" t="s">
        <v>19</v>
      </c>
      <c r="K47" s="67"/>
      <c r="L47" s="86" t="s">
        <v>97</v>
      </c>
      <c r="M47" s="76">
        <v>0</v>
      </c>
    </row>
    <row r="48" spans="1:18" ht="101.25" hidden="1" customHeight="1" x14ac:dyDescent="0.3">
      <c r="A48" s="10"/>
      <c r="B48" s="15" t="s">
        <v>60</v>
      </c>
      <c r="C48" s="10" t="s">
        <v>65</v>
      </c>
      <c r="D48" s="46" t="s">
        <v>7</v>
      </c>
      <c r="E48" s="46" t="s">
        <v>7</v>
      </c>
      <c r="F48" s="67" t="s">
        <v>77</v>
      </c>
      <c r="G48" s="46" t="s">
        <v>7</v>
      </c>
      <c r="H48" s="67"/>
      <c r="I48" s="39" t="s">
        <v>19</v>
      </c>
      <c r="J48" s="39" t="s">
        <v>19</v>
      </c>
      <c r="K48" s="67"/>
      <c r="L48" s="46" t="s">
        <v>7</v>
      </c>
      <c r="M48" s="46" t="s">
        <v>7</v>
      </c>
    </row>
    <row r="49" spans="1:15" ht="93" hidden="1" customHeight="1" x14ac:dyDescent="0.3">
      <c r="A49" s="10" t="s">
        <v>9</v>
      </c>
      <c r="B49" s="13" t="s">
        <v>18</v>
      </c>
      <c r="C49" s="10" t="s">
        <v>31</v>
      </c>
      <c r="D49" s="10" t="s">
        <v>13</v>
      </c>
      <c r="E49" s="12" t="s">
        <v>21</v>
      </c>
      <c r="F49" s="12" t="s">
        <v>21</v>
      </c>
      <c r="G49" s="17" t="e">
        <f>SUM(#REF!)</f>
        <v>#REF!</v>
      </c>
      <c r="H49" s="10"/>
      <c r="I49" s="10"/>
      <c r="J49" s="39" t="s">
        <v>19</v>
      </c>
      <c r="K49" s="10"/>
      <c r="L49" s="38"/>
      <c r="M49" s="38"/>
    </row>
    <row r="50" spans="1:15" ht="82.5" hidden="1" customHeight="1" x14ac:dyDescent="0.3">
      <c r="A50" s="10"/>
      <c r="B50" s="15" t="s">
        <v>25</v>
      </c>
      <c r="C50" s="10" t="s">
        <v>31</v>
      </c>
      <c r="D50" s="10" t="s">
        <v>13</v>
      </c>
      <c r="E50" s="12" t="s">
        <v>7</v>
      </c>
      <c r="F50" s="12" t="s">
        <v>21</v>
      </c>
      <c r="G50" s="10" t="s">
        <v>6</v>
      </c>
      <c r="H50" s="10"/>
      <c r="I50" s="10"/>
      <c r="J50" s="39" t="s">
        <v>19</v>
      </c>
      <c r="K50" s="10"/>
      <c r="L50" s="38"/>
      <c r="M50" s="38"/>
    </row>
    <row r="51" spans="1:15" ht="79.5" hidden="1" customHeight="1" x14ac:dyDescent="0.3">
      <c r="A51" s="10" t="s">
        <v>10</v>
      </c>
      <c r="B51" s="13" t="s">
        <v>14</v>
      </c>
      <c r="C51" s="10" t="s">
        <v>31</v>
      </c>
      <c r="D51" s="10" t="s">
        <v>13</v>
      </c>
      <c r="E51" s="12">
        <v>44496</v>
      </c>
      <c r="F51" s="12">
        <v>44560</v>
      </c>
      <c r="G51" s="28" t="e">
        <f>SUM(#REF!)</f>
        <v>#REF!</v>
      </c>
      <c r="H51" s="10"/>
      <c r="I51" s="10"/>
      <c r="J51" s="39" t="s">
        <v>19</v>
      </c>
      <c r="K51" s="10"/>
      <c r="L51" s="38"/>
      <c r="M51" s="38"/>
    </row>
    <row r="52" spans="1:15" ht="81.75" hidden="1" customHeight="1" x14ac:dyDescent="0.3">
      <c r="A52" s="10"/>
      <c r="B52" s="15" t="s">
        <v>26</v>
      </c>
      <c r="C52" s="10" t="s">
        <v>31</v>
      </c>
      <c r="D52" s="10" t="s">
        <v>13</v>
      </c>
      <c r="E52" s="12" t="s">
        <v>7</v>
      </c>
      <c r="F52" s="12">
        <v>44560</v>
      </c>
      <c r="G52" s="10" t="s">
        <v>6</v>
      </c>
      <c r="H52" s="10"/>
      <c r="I52" s="10"/>
      <c r="J52" s="39" t="s">
        <v>19</v>
      </c>
      <c r="K52" s="39" t="s">
        <v>19</v>
      </c>
      <c r="L52" s="38"/>
      <c r="M52" s="38"/>
    </row>
    <row r="53" spans="1:15" ht="64.5" hidden="1" customHeight="1" x14ac:dyDescent="0.3">
      <c r="A53" s="16" t="s">
        <v>36</v>
      </c>
      <c r="B53" s="14" t="s">
        <v>27</v>
      </c>
      <c r="C53" s="10" t="s">
        <v>30</v>
      </c>
      <c r="D53" s="10" t="s">
        <v>29</v>
      </c>
      <c r="E53" s="12">
        <v>44370</v>
      </c>
      <c r="F53" s="12">
        <v>44375</v>
      </c>
      <c r="G53" s="28">
        <v>16.8</v>
      </c>
      <c r="H53" s="10"/>
      <c r="I53" s="10"/>
      <c r="J53" s="39" t="s">
        <v>19</v>
      </c>
      <c r="K53" s="40"/>
      <c r="L53" s="38"/>
      <c r="M53" s="38"/>
    </row>
    <row r="54" spans="1:15" ht="57.75" hidden="1" customHeight="1" x14ac:dyDescent="0.3">
      <c r="A54" s="10"/>
      <c r="B54" s="15" t="s">
        <v>28</v>
      </c>
      <c r="C54" s="10" t="s">
        <v>30</v>
      </c>
      <c r="D54" s="10" t="s">
        <v>29</v>
      </c>
      <c r="E54" s="12" t="s">
        <v>7</v>
      </c>
      <c r="F54" s="12">
        <v>44375</v>
      </c>
      <c r="G54" s="10" t="s">
        <v>6</v>
      </c>
      <c r="H54" s="10"/>
      <c r="I54" s="39" t="s">
        <v>19</v>
      </c>
      <c r="J54" s="39" t="s">
        <v>19</v>
      </c>
      <c r="K54" s="10"/>
      <c r="L54" s="38"/>
      <c r="M54" s="38"/>
    </row>
    <row r="55" spans="1:15" ht="134.25" customHeight="1" x14ac:dyDescent="0.3">
      <c r="A55" s="10"/>
      <c r="B55" s="15" t="s">
        <v>126</v>
      </c>
      <c r="C55" s="10" t="s">
        <v>65</v>
      </c>
      <c r="D55" s="46" t="s">
        <v>7</v>
      </c>
      <c r="E55" s="46" t="s">
        <v>7</v>
      </c>
      <c r="F55" s="66">
        <v>45930</v>
      </c>
      <c r="G55" s="46" t="s">
        <v>7</v>
      </c>
      <c r="H55" s="67"/>
      <c r="I55" s="39" t="s">
        <v>19</v>
      </c>
      <c r="J55" s="39" t="s">
        <v>19</v>
      </c>
      <c r="K55" s="67"/>
      <c r="L55" s="46" t="s">
        <v>7</v>
      </c>
      <c r="M55" s="46" t="s">
        <v>7</v>
      </c>
    </row>
    <row r="56" spans="1:15" ht="55.5" customHeight="1" x14ac:dyDescent="0.3">
      <c r="A56" s="10"/>
      <c r="B56" s="115" t="s">
        <v>44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7"/>
    </row>
    <row r="57" spans="1:15" ht="45" customHeight="1" x14ac:dyDescent="0.3">
      <c r="A57" s="10"/>
      <c r="B57" s="49" t="s">
        <v>57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8"/>
    </row>
    <row r="58" spans="1:15" ht="38.25" customHeight="1" x14ac:dyDescent="0.3">
      <c r="A58" s="10"/>
      <c r="B58" s="112" t="s">
        <v>42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4"/>
    </row>
    <row r="59" spans="1:15" ht="266.25" customHeight="1" x14ac:dyDescent="0.3">
      <c r="A59" s="24" t="s">
        <v>75</v>
      </c>
      <c r="B59" s="25" t="s">
        <v>46</v>
      </c>
      <c r="C59" s="24" t="s">
        <v>53</v>
      </c>
      <c r="D59" s="46" t="s">
        <v>45</v>
      </c>
      <c r="E59" s="12">
        <v>45658</v>
      </c>
      <c r="F59" s="12">
        <v>46022</v>
      </c>
      <c r="G59" s="26">
        <f>G61+G60</f>
        <v>321.10000000000002</v>
      </c>
      <c r="H59" s="53" t="s">
        <v>19</v>
      </c>
      <c r="I59" s="10" t="s">
        <v>19</v>
      </c>
      <c r="J59" s="10" t="s">
        <v>19</v>
      </c>
      <c r="K59" s="10" t="s">
        <v>19</v>
      </c>
      <c r="L59" s="57" t="s">
        <v>131</v>
      </c>
      <c r="M59" s="74" t="s">
        <v>133</v>
      </c>
      <c r="O59" s="3" t="s">
        <v>132</v>
      </c>
    </row>
    <row r="60" spans="1:15" s="101" customFormat="1" ht="63.75" hidden="1" customHeight="1" x14ac:dyDescent="0.3">
      <c r="A60" s="95"/>
      <c r="B60" s="96" t="s">
        <v>115</v>
      </c>
      <c r="C60" s="95" t="s">
        <v>53</v>
      </c>
      <c r="D60" s="97" t="s">
        <v>114</v>
      </c>
      <c r="E60" s="98">
        <v>45505</v>
      </c>
      <c r="F60" s="98">
        <v>45657</v>
      </c>
      <c r="G60" s="99">
        <v>0</v>
      </c>
      <c r="H60" s="100" t="s">
        <v>6</v>
      </c>
      <c r="I60" s="100" t="s">
        <v>6</v>
      </c>
      <c r="J60" s="100" t="s">
        <v>19</v>
      </c>
      <c r="K60" s="100" t="s">
        <v>19</v>
      </c>
      <c r="L60" s="100" t="s">
        <v>6</v>
      </c>
      <c r="M60" s="100" t="s">
        <v>6</v>
      </c>
    </row>
    <row r="61" spans="1:15" ht="108" customHeight="1" x14ac:dyDescent="0.3">
      <c r="A61" s="24"/>
      <c r="B61" s="27" t="s">
        <v>47</v>
      </c>
      <c r="C61" s="24" t="s">
        <v>53</v>
      </c>
      <c r="D61" s="46" t="s">
        <v>45</v>
      </c>
      <c r="E61" s="12">
        <v>45658</v>
      </c>
      <c r="F61" s="12">
        <v>46022</v>
      </c>
      <c r="G61" s="52">
        <v>321.10000000000002</v>
      </c>
      <c r="H61" s="53" t="s">
        <v>19</v>
      </c>
      <c r="I61" s="10" t="s">
        <v>19</v>
      </c>
      <c r="J61" s="10" t="s">
        <v>19</v>
      </c>
      <c r="K61" s="10" t="s">
        <v>19</v>
      </c>
      <c r="L61" s="10" t="s">
        <v>6</v>
      </c>
      <c r="M61" s="10" t="s">
        <v>6</v>
      </c>
    </row>
    <row r="62" spans="1:15" ht="119.25" customHeight="1" x14ac:dyDescent="0.3">
      <c r="A62" s="24"/>
      <c r="B62" s="15" t="s">
        <v>127</v>
      </c>
      <c r="C62" s="24" t="s">
        <v>88</v>
      </c>
      <c r="D62" s="46" t="s">
        <v>7</v>
      </c>
      <c r="E62" s="12">
        <v>45658</v>
      </c>
      <c r="F62" s="12">
        <v>46022</v>
      </c>
      <c r="G62" s="10" t="s">
        <v>6</v>
      </c>
      <c r="H62" s="39" t="s">
        <v>19</v>
      </c>
      <c r="I62" s="39" t="s">
        <v>19</v>
      </c>
      <c r="J62" s="39" t="s">
        <v>19</v>
      </c>
      <c r="K62" s="39" t="s">
        <v>19</v>
      </c>
      <c r="L62" s="10" t="s">
        <v>6</v>
      </c>
      <c r="M62" s="10" t="s">
        <v>6</v>
      </c>
    </row>
    <row r="63" spans="1:15" ht="199.5" customHeight="1" x14ac:dyDescent="0.3">
      <c r="A63" s="24" t="s">
        <v>118</v>
      </c>
      <c r="B63" s="25" t="s">
        <v>89</v>
      </c>
      <c r="C63" s="10" t="s">
        <v>54</v>
      </c>
      <c r="D63" s="46" t="s">
        <v>90</v>
      </c>
      <c r="E63" s="12">
        <v>45658</v>
      </c>
      <c r="F63" s="12">
        <v>46022</v>
      </c>
      <c r="G63" s="46" t="s">
        <v>95</v>
      </c>
      <c r="H63" s="39" t="s">
        <v>19</v>
      </c>
      <c r="I63" s="39" t="s">
        <v>19</v>
      </c>
      <c r="J63" s="39" t="s">
        <v>19</v>
      </c>
      <c r="K63" s="39" t="s">
        <v>19</v>
      </c>
      <c r="L63" s="10" t="s">
        <v>6</v>
      </c>
      <c r="M63" s="10" t="s">
        <v>6</v>
      </c>
    </row>
    <row r="64" spans="1:15" ht="119.25" customHeight="1" x14ac:dyDescent="0.3">
      <c r="A64" s="24"/>
      <c r="B64" s="15" t="s">
        <v>128</v>
      </c>
      <c r="C64" s="10" t="s">
        <v>54</v>
      </c>
      <c r="D64" s="46" t="s">
        <v>7</v>
      </c>
      <c r="E64" s="12">
        <v>45658</v>
      </c>
      <c r="F64" s="12">
        <v>46022</v>
      </c>
      <c r="G64" s="58" t="s">
        <v>7</v>
      </c>
      <c r="H64" s="39" t="s">
        <v>19</v>
      </c>
      <c r="I64" s="39" t="s">
        <v>19</v>
      </c>
      <c r="J64" s="39" t="s">
        <v>19</v>
      </c>
      <c r="K64" s="39" t="s">
        <v>19</v>
      </c>
      <c r="L64" s="10" t="s">
        <v>6</v>
      </c>
      <c r="M64" s="10" t="s">
        <v>6</v>
      </c>
    </row>
    <row r="65" spans="1:14" ht="38.25" customHeight="1" x14ac:dyDescent="0.3">
      <c r="A65" s="10"/>
      <c r="B65" s="155" t="s">
        <v>61</v>
      </c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7"/>
    </row>
    <row r="66" spans="1:14" ht="38.25" customHeight="1" x14ac:dyDescent="0.3">
      <c r="A66" s="10"/>
      <c r="B66" s="56" t="s">
        <v>57</v>
      </c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5"/>
    </row>
    <row r="67" spans="1:14" ht="44.25" customHeight="1" x14ac:dyDescent="0.3">
      <c r="A67" s="10"/>
      <c r="B67" s="112" t="s">
        <v>42</v>
      </c>
      <c r="C67" s="113"/>
      <c r="D67" s="113"/>
      <c r="E67" s="113"/>
      <c r="F67" s="113"/>
      <c r="G67" s="113"/>
      <c r="H67" s="113"/>
      <c r="I67" s="113"/>
      <c r="J67" s="113"/>
      <c r="K67" s="113"/>
      <c r="L67" s="142"/>
      <c r="M67" s="143"/>
    </row>
    <row r="68" spans="1:14" ht="72" customHeight="1" x14ac:dyDescent="0.3">
      <c r="A68" s="103" t="s">
        <v>108</v>
      </c>
      <c r="B68" s="121" t="s">
        <v>62</v>
      </c>
      <c r="C68" s="103" t="s">
        <v>54</v>
      </c>
      <c r="D68" s="103" t="s">
        <v>63</v>
      </c>
      <c r="E68" s="118">
        <v>45658</v>
      </c>
      <c r="F68" s="118">
        <v>45747</v>
      </c>
      <c r="G68" s="106" t="s">
        <v>95</v>
      </c>
      <c r="H68" s="109" t="s">
        <v>19</v>
      </c>
      <c r="I68" s="118"/>
      <c r="J68" s="118"/>
      <c r="K68" s="124"/>
      <c r="L68" s="88" t="s">
        <v>104</v>
      </c>
      <c r="M68" s="102" t="s">
        <v>105</v>
      </c>
      <c r="N68" s="94"/>
    </row>
    <row r="69" spans="1:14" ht="69" customHeight="1" x14ac:dyDescent="0.3">
      <c r="A69" s="104"/>
      <c r="B69" s="122"/>
      <c r="C69" s="104"/>
      <c r="D69" s="104"/>
      <c r="E69" s="119"/>
      <c r="F69" s="119"/>
      <c r="G69" s="107"/>
      <c r="H69" s="110"/>
      <c r="I69" s="119"/>
      <c r="J69" s="119"/>
      <c r="K69" s="125"/>
      <c r="L69" s="89" t="s">
        <v>102</v>
      </c>
      <c r="M69" s="102" t="s">
        <v>103</v>
      </c>
      <c r="N69" s="94"/>
    </row>
    <row r="70" spans="1:14" ht="63" customHeight="1" x14ac:dyDescent="0.3">
      <c r="A70" s="104"/>
      <c r="B70" s="122"/>
      <c r="C70" s="104"/>
      <c r="D70" s="104"/>
      <c r="E70" s="119"/>
      <c r="F70" s="119"/>
      <c r="G70" s="107"/>
      <c r="H70" s="110"/>
      <c r="I70" s="119"/>
      <c r="J70" s="119"/>
      <c r="K70" s="125"/>
      <c r="L70" s="89" t="s">
        <v>101</v>
      </c>
      <c r="M70" s="46">
        <v>57.1</v>
      </c>
      <c r="N70" s="94"/>
    </row>
    <row r="71" spans="1:14" ht="64.5" customHeight="1" x14ac:dyDescent="0.3">
      <c r="A71" s="104"/>
      <c r="B71" s="122"/>
      <c r="C71" s="104"/>
      <c r="D71" s="104"/>
      <c r="E71" s="119"/>
      <c r="F71" s="119"/>
      <c r="G71" s="107"/>
      <c r="H71" s="110"/>
      <c r="I71" s="119"/>
      <c r="J71" s="119"/>
      <c r="K71" s="125"/>
      <c r="L71" s="89" t="s">
        <v>100</v>
      </c>
      <c r="M71" s="46">
        <v>39.840000000000003</v>
      </c>
      <c r="N71" s="94"/>
    </row>
    <row r="72" spans="1:14" ht="64.5" customHeight="1" x14ac:dyDescent="0.3">
      <c r="A72" s="105"/>
      <c r="B72" s="123"/>
      <c r="C72" s="105"/>
      <c r="D72" s="105"/>
      <c r="E72" s="120"/>
      <c r="F72" s="120"/>
      <c r="G72" s="108"/>
      <c r="H72" s="111"/>
      <c r="I72" s="120"/>
      <c r="J72" s="120"/>
      <c r="K72" s="126"/>
      <c r="L72" s="90" t="s">
        <v>99</v>
      </c>
      <c r="M72" s="76">
        <v>0</v>
      </c>
      <c r="N72" s="94"/>
    </row>
    <row r="73" spans="1:14" ht="207" customHeight="1" x14ac:dyDescent="0.3">
      <c r="A73" s="10"/>
      <c r="B73" s="15" t="s">
        <v>129</v>
      </c>
      <c r="C73" s="10" t="s">
        <v>54</v>
      </c>
      <c r="D73" s="10" t="s">
        <v>63</v>
      </c>
      <c r="E73" s="12" t="s">
        <v>7</v>
      </c>
      <c r="F73" s="12">
        <v>45747</v>
      </c>
      <c r="G73" s="58" t="s">
        <v>7</v>
      </c>
      <c r="H73" s="39" t="s">
        <v>19</v>
      </c>
      <c r="I73" s="12"/>
      <c r="J73" s="12"/>
      <c r="K73" s="12"/>
      <c r="L73" s="87" t="s">
        <v>7</v>
      </c>
      <c r="M73" s="46" t="s">
        <v>7</v>
      </c>
      <c r="N73" s="94"/>
    </row>
    <row r="74" spans="1:14" ht="75" customHeight="1" x14ac:dyDescent="0.3">
      <c r="A74" s="103" t="s">
        <v>109</v>
      </c>
      <c r="B74" s="121" t="s">
        <v>67</v>
      </c>
      <c r="C74" s="103" t="s">
        <v>54</v>
      </c>
      <c r="D74" s="103" t="s">
        <v>63</v>
      </c>
      <c r="E74" s="118">
        <v>45658</v>
      </c>
      <c r="F74" s="118">
        <v>45747</v>
      </c>
      <c r="G74" s="106" t="s">
        <v>95</v>
      </c>
      <c r="H74" s="109" t="s">
        <v>19</v>
      </c>
      <c r="I74" s="118"/>
      <c r="J74" s="118"/>
      <c r="K74" s="118"/>
      <c r="L74" s="88" t="s">
        <v>104</v>
      </c>
      <c r="M74" s="102" t="s">
        <v>105</v>
      </c>
      <c r="N74" s="63"/>
    </row>
    <row r="75" spans="1:14" ht="69.75" customHeight="1" x14ac:dyDescent="0.3">
      <c r="A75" s="104"/>
      <c r="B75" s="122"/>
      <c r="C75" s="104"/>
      <c r="D75" s="104"/>
      <c r="E75" s="119"/>
      <c r="F75" s="119"/>
      <c r="G75" s="107"/>
      <c r="H75" s="110"/>
      <c r="I75" s="119"/>
      <c r="J75" s="119"/>
      <c r="K75" s="119"/>
      <c r="L75" s="89" t="s">
        <v>102</v>
      </c>
      <c r="M75" s="102" t="s">
        <v>103</v>
      </c>
      <c r="N75" s="63"/>
    </row>
    <row r="76" spans="1:14" ht="72.75" customHeight="1" x14ac:dyDescent="0.3">
      <c r="A76" s="104"/>
      <c r="B76" s="122"/>
      <c r="C76" s="104"/>
      <c r="D76" s="104"/>
      <c r="E76" s="119"/>
      <c r="F76" s="119"/>
      <c r="G76" s="107"/>
      <c r="H76" s="110"/>
      <c r="I76" s="119"/>
      <c r="J76" s="119"/>
      <c r="K76" s="119"/>
      <c r="L76" s="89" t="s">
        <v>101</v>
      </c>
      <c r="M76" s="46">
        <v>57.1</v>
      </c>
      <c r="N76" s="63"/>
    </row>
    <row r="77" spans="1:14" ht="63.75" customHeight="1" x14ac:dyDescent="0.3">
      <c r="A77" s="104"/>
      <c r="B77" s="122"/>
      <c r="C77" s="104"/>
      <c r="D77" s="104"/>
      <c r="E77" s="119"/>
      <c r="F77" s="119"/>
      <c r="G77" s="107"/>
      <c r="H77" s="110"/>
      <c r="I77" s="119"/>
      <c r="J77" s="119"/>
      <c r="K77" s="119"/>
      <c r="L77" s="89" t="s">
        <v>100</v>
      </c>
      <c r="M77" s="46">
        <v>39.840000000000003</v>
      </c>
      <c r="N77" s="63"/>
    </row>
    <row r="78" spans="1:14" ht="67.5" customHeight="1" x14ac:dyDescent="0.3">
      <c r="A78" s="105"/>
      <c r="B78" s="123"/>
      <c r="C78" s="105"/>
      <c r="D78" s="105"/>
      <c r="E78" s="120"/>
      <c r="F78" s="120"/>
      <c r="G78" s="108"/>
      <c r="H78" s="111"/>
      <c r="I78" s="120"/>
      <c r="J78" s="120"/>
      <c r="K78" s="120"/>
      <c r="L78" s="90" t="s">
        <v>99</v>
      </c>
      <c r="M78" s="76">
        <v>0</v>
      </c>
      <c r="N78" s="63"/>
    </row>
    <row r="79" spans="1:14" ht="108.75" customHeight="1" x14ac:dyDescent="0.3">
      <c r="A79" s="10"/>
      <c r="B79" s="15" t="s">
        <v>130</v>
      </c>
      <c r="C79" s="10" t="s">
        <v>54</v>
      </c>
      <c r="D79" s="46" t="s">
        <v>7</v>
      </c>
      <c r="E79" s="12" t="s">
        <v>7</v>
      </c>
      <c r="F79" s="12">
        <v>45747</v>
      </c>
      <c r="G79" s="46" t="s">
        <v>7</v>
      </c>
      <c r="H79" s="39" t="s">
        <v>19</v>
      </c>
      <c r="I79" s="67"/>
      <c r="J79" s="67"/>
      <c r="K79" s="67"/>
      <c r="L79" s="46" t="s">
        <v>7</v>
      </c>
      <c r="M79" s="46" t="s">
        <v>7</v>
      </c>
      <c r="N79" s="63"/>
    </row>
    <row r="80" spans="1:14" ht="72.75" customHeight="1" x14ac:dyDescent="0.3">
      <c r="A80" s="3"/>
      <c r="B80" s="18" t="s">
        <v>12</v>
      </c>
      <c r="C80" s="10" t="s">
        <v>6</v>
      </c>
      <c r="D80" s="10" t="s">
        <v>6</v>
      </c>
      <c r="E80" s="10" t="s">
        <v>6</v>
      </c>
      <c r="F80" s="10" t="s">
        <v>6</v>
      </c>
      <c r="G80" s="19">
        <f>G59+G28+G18</f>
        <v>617.79999999999995</v>
      </c>
      <c r="H80" s="53" t="s">
        <v>19</v>
      </c>
      <c r="I80" s="10" t="s">
        <v>6</v>
      </c>
      <c r="J80" s="10" t="s">
        <v>6</v>
      </c>
      <c r="K80" s="10" t="s">
        <v>6</v>
      </c>
      <c r="L80" s="38"/>
      <c r="M80" s="38"/>
    </row>
    <row r="81" spans="1:13" ht="72.75" customHeight="1" x14ac:dyDescent="0.3">
      <c r="A81" s="3"/>
      <c r="B81" s="60"/>
      <c r="C81" s="59"/>
      <c r="D81" s="59"/>
      <c r="E81" s="59"/>
      <c r="F81" s="59"/>
      <c r="G81" s="61"/>
      <c r="H81" s="59"/>
      <c r="I81" s="59"/>
      <c r="J81" s="59"/>
      <c r="K81" s="59"/>
      <c r="L81" s="62"/>
      <c r="M81" s="62"/>
    </row>
    <row r="82" spans="1:13" ht="29.25" customHeight="1" x14ac:dyDescent="0.3">
      <c r="A82" s="153" t="s">
        <v>16</v>
      </c>
      <c r="B82" s="153"/>
      <c r="C82" s="153"/>
      <c r="D82" s="153"/>
      <c r="E82" s="59"/>
      <c r="F82" s="62"/>
      <c r="G82" s="30"/>
      <c r="H82" s="30"/>
      <c r="I82" s="30"/>
      <c r="J82" s="30"/>
      <c r="K82" s="30"/>
      <c r="L82" s="30"/>
      <c r="M82" s="30"/>
    </row>
    <row r="83" spans="1:13" ht="42.75" customHeight="1" x14ac:dyDescent="0.3">
      <c r="A83" s="163" t="s">
        <v>120</v>
      </c>
      <c r="B83" s="163"/>
      <c r="C83" s="163"/>
      <c r="D83" s="163"/>
      <c r="E83" s="163"/>
      <c r="F83" s="30"/>
      <c r="G83" s="30"/>
      <c r="H83" s="30"/>
      <c r="I83" s="30"/>
      <c r="J83" s="30"/>
      <c r="K83" s="30"/>
      <c r="L83" s="30"/>
      <c r="M83" s="30"/>
    </row>
    <row r="84" spans="1:13" ht="8.25" customHeight="1" x14ac:dyDescent="0.3">
      <c r="A84" s="163"/>
      <c r="B84" s="163"/>
      <c r="C84" s="163"/>
      <c r="D84" s="163"/>
      <c r="E84" s="163"/>
      <c r="F84" s="30"/>
      <c r="G84" s="30"/>
      <c r="H84" s="30"/>
      <c r="I84" s="30"/>
      <c r="J84" s="30"/>
      <c r="K84" s="30"/>
      <c r="L84" s="30"/>
      <c r="M84" s="30"/>
    </row>
    <row r="85" spans="1:13" ht="19.5" hidden="1" customHeight="1" x14ac:dyDescent="0.3">
      <c r="A85" s="34"/>
      <c r="B85" s="34"/>
      <c r="C85" s="34"/>
      <c r="D85" s="34"/>
      <c r="E85" s="35"/>
      <c r="F85" s="30"/>
      <c r="G85" s="30"/>
      <c r="H85" s="30"/>
      <c r="I85" s="30"/>
      <c r="J85" s="30"/>
      <c r="K85" s="30"/>
      <c r="L85" s="30"/>
      <c r="M85" s="30"/>
    </row>
    <row r="86" spans="1:13" ht="28.5" customHeight="1" x14ac:dyDescent="0.3">
      <c r="A86" s="153" t="s">
        <v>112</v>
      </c>
      <c r="B86" s="153"/>
      <c r="C86" s="153"/>
      <c r="D86" s="153"/>
      <c r="E86" s="153"/>
      <c r="F86" s="30"/>
      <c r="G86" s="30"/>
      <c r="H86" s="30"/>
      <c r="I86" s="30"/>
      <c r="J86" s="30"/>
      <c r="K86" s="30"/>
      <c r="L86" s="30"/>
      <c r="M86" s="30"/>
    </row>
    <row r="87" spans="1:13" ht="14.25" customHeight="1" x14ac:dyDescent="0.3">
      <c r="A87" s="34"/>
      <c r="B87" s="34"/>
      <c r="C87" s="34"/>
      <c r="D87" s="34"/>
      <c r="E87" s="35"/>
      <c r="F87" s="30"/>
      <c r="G87" s="30"/>
      <c r="H87" s="30"/>
      <c r="I87" s="30"/>
      <c r="J87" s="30"/>
      <c r="K87" s="30"/>
      <c r="L87" s="30"/>
      <c r="M87" s="30"/>
    </row>
    <row r="88" spans="1:13" ht="20.100000000000001" customHeight="1" x14ac:dyDescent="0.3">
      <c r="A88" s="153" t="s">
        <v>106</v>
      </c>
      <c r="B88" s="153"/>
      <c r="C88" s="153"/>
      <c r="D88" s="153"/>
      <c r="E88" s="153"/>
      <c r="F88" s="30"/>
      <c r="G88" s="30"/>
      <c r="H88" s="30"/>
      <c r="I88" s="30"/>
      <c r="J88" s="30"/>
      <c r="K88" s="30"/>
      <c r="L88" s="30"/>
      <c r="M88" s="30"/>
    </row>
    <row r="89" spans="1:13" ht="12.75" customHeight="1" x14ac:dyDescent="0.3">
      <c r="A89" s="4"/>
      <c r="B89" s="2"/>
      <c r="C89" s="2"/>
      <c r="D89" s="2"/>
      <c r="E89" s="2"/>
    </row>
    <row r="90" spans="1:13" ht="19.5" hidden="1" customHeight="1" x14ac:dyDescent="0.3">
      <c r="A90" s="154" t="s">
        <v>17</v>
      </c>
      <c r="B90" s="154"/>
      <c r="C90" s="154"/>
      <c r="D90" s="154"/>
      <c r="E90" s="154"/>
    </row>
    <row r="91" spans="1:13" ht="19.5" hidden="1" customHeight="1" x14ac:dyDescent="0.3">
      <c r="A91" s="4"/>
      <c r="B91" s="2"/>
      <c r="C91" s="2"/>
      <c r="D91" s="2"/>
      <c r="E91" s="2"/>
    </row>
    <row r="92" spans="1:13" ht="19.5" hidden="1" customHeight="1" x14ac:dyDescent="0.3">
      <c r="A92" s="154" t="s">
        <v>20</v>
      </c>
      <c r="B92" s="154"/>
      <c r="C92" s="154"/>
      <c r="D92" s="154"/>
      <c r="E92" s="154"/>
      <c r="F92" s="154"/>
      <c r="G92" s="154"/>
    </row>
    <row r="93" spans="1:13" ht="19.5" hidden="1" customHeight="1" x14ac:dyDescent="0.3">
      <c r="A93" s="20"/>
      <c r="B93" s="20"/>
      <c r="C93" s="20"/>
      <c r="D93" s="20"/>
      <c r="E93" s="20"/>
      <c r="F93" s="20"/>
      <c r="G93" s="20"/>
    </row>
    <row r="94" spans="1:13" ht="20.100000000000001" customHeight="1" x14ac:dyDescent="0.3">
      <c r="A94" s="153" t="s">
        <v>110</v>
      </c>
      <c r="B94" s="153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</row>
    <row r="97" spans="2:2" x14ac:dyDescent="0.3">
      <c r="B97" s="3" t="s">
        <v>78</v>
      </c>
    </row>
    <row r="98" spans="2:2" ht="16.5" customHeight="1" x14ac:dyDescent="0.3">
      <c r="B98" s="3" t="s">
        <v>79</v>
      </c>
    </row>
  </sheetData>
  <mergeCells count="84">
    <mergeCell ref="A94:M94"/>
    <mergeCell ref="L9:M10"/>
    <mergeCell ref="A82:D82"/>
    <mergeCell ref="E1:G1"/>
    <mergeCell ref="A7:K7"/>
    <mergeCell ref="A8:K8"/>
    <mergeCell ref="A9:A11"/>
    <mergeCell ref="B9:B11"/>
    <mergeCell ref="C9:C11"/>
    <mergeCell ref="D9:D11"/>
    <mergeCell ref="E9:E11"/>
    <mergeCell ref="F9:F11"/>
    <mergeCell ref="H9:K10"/>
    <mergeCell ref="A92:G92"/>
    <mergeCell ref="A83:E84"/>
    <mergeCell ref="A28:A32"/>
    <mergeCell ref="A88:E88"/>
    <mergeCell ref="A90:E90"/>
    <mergeCell ref="B17:M17"/>
    <mergeCell ref="B25:M25"/>
    <mergeCell ref="A86:E86"/>
    <mergeCell ref="B65:M65"/>
    <mergeCell ref="B67:M67"/>
    <mergeCell ref="B28:B32"/>
    <mergeCell ref="C28:C32"/>
    <mergeCell ref="D28:D32"/>
    <mergeCell ref="E28:E32"/>
    <mergeCell ref="F28:F32"/>
    <mergeCell ref="G28:G32"/>
    <mergeCell ref="H28:H32"/>
    <mergeCell ref="I28:I32"/>
    <mergeCell ref="J28:J32"/>
    <mergeCell ref="B13:M13"/>
    <mergeCell ref="G9:G11"/>
    <mergeCell ref="B27:M27"/>
    <mergeCell ref="K28:K32"/>
    <mergeCell ref="B18:B20"/>
    <mergeCell ref="C18:C20"/>
    <mergeCell ref="D18:D20"/>
    <mergeCell ref="E18:E20"/>
    <mergeCell ref="F18:F20"/>
    <mergeCell ref="G18:G20"/>
    <mergeCell ref="H18:H20"/>
    <mergeCell ref="I18:I20"/>
    <mergeCell ref="J18:J20"/>
    <mergeCell ref="K18:K20"/>
    <mergeCell ref="L35:L39"/>
    <mergeCell ref="M35:M39"/>
    <mergeCell ref="K35:K39"/>
    <mergeCell ref="G35:G39"/>
    <mergeCell ref="A35:A39"/>
    <mergeCell ref="H35:H39"/>
    <mergeCell ref="I35:I39"/>
    <mergeCell ref="J35:J39"/>
    <mergeCell ref="B35:B39"/>
    <mergeCell ref="C35:C39"/>
    <mergeCell ref="D35:D39"/>
    <mergeCell ref="E35:E39"/>
    <mergeCell ref="F35:F36"/>
    <mergeCell ref="F74:F78"/>
    <mergeCell ref="I68:I72"/>
    <mergeCell ref="J68:J72"/>
    <mergeCell ref="K68:K72"/>
    <mergeCell ref="B68:B72"/>
    <mergeCell ref="C68:C72"/>
    <mergeCell ref="D68:D72"/>
    <mergeCell ref="E68:E72"/>
    <mergeCell ref="F68:F72"/>
    <mergeCell ref="A18:A20"/>
    <mergeCell ref="A68:A72"/>
    <mergeCell ref="A74:A78"/>
    <mergeCell ref="G74:G78"/>
    <mergeCell ref="H74:H78"/>
    <mergeCell ref="H68:H72"/>
    <mergeCell ref="G68:G72"/>
    <mergeCell ref="B58:M58"/>
    <mergeCell ref="B56:M56"/>
    <mergeCell ref="I74:I78"/>
    <mergeCell ref="J74:J78"/>
    <mergeCell ref="K74:K78"/>
    <mergeCell ref="B74:B78"/>
    <mergeCell ref="C74:C78"/>
    <mergeCell ref="D74:D78"/>
    <mergeCell ref="E74:E78"/>
  </mergeCells>
  <pageMargins left="0.7" right="0.7" top="0.75" bottom="0.75" header="0.3" footer="0.3"/>
  <pageSetup paperSize="9" scale="34" fitToHeight="5" orientation="landscape" r:id="rId1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КП на 2025 год</vt:lpstr>
      <vt:lpstr>'КП на 2025 год'!Заголовки_для_печати</vt:lpstr>
      <vt:lpstr>'КП на 2025 год'!Область_печати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2025-01-20T13:06:05Z</dcterms:modified>
</cp:coreProperties>
</file>