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685"/>
  </bookViews>
  <sheets>
    <sheet name="Комплексный план за 2022г." sheetId="2" r:id="rId1"/>
  </sheets>
  <definedNames>
    <definedName name="_xlnm.Print_Titles" localSheetId="0">'Комплексный план за 2022г.'!$8:$11</definedName>
    <definedName name="_xlnm.Print_Area" localSheetId="0">'Комплексный план за 2022г.'!$A$1:$M$65</definedName>
    <definedName name="округлить">#REF!</definedName>
  </definedNames>
  <calcPr calcId="152511" refMode="R1C1"/>
</workbook>
</file>

<file path=xl/calcChain.xml><?xml version="1.0" encoding="utf-8"?>
<calcChain xmlns="http://schemas.openxmlformats.org/spreadsheetml/2006/main">
  <c r="G33" i="2" l="1"/>
  <c r="G51" i="2" s="1"/>
  <c r="G40" i="2" l="1"/>
  <c r="G38" i="2" l="1"/>
  <c r="G42" i="2" l="1"/>
  <c r="G29" i="2"/>
  <c r="G27" i="2"/>
  <c r="G25" i="2" l="1"/>
  <c r="G23" i="2"/>
  <c r="G21" i="2"/>
  <c r="G12" i="2" l="1"/>
</calcChain>
</file>

<file path=xl/sharedStrings.xml><?xml version="1.0" encoding="utf-8"?>
<sst xmlns="http://schemas.openxmlformats.org/spreadsheetml/2006/main" count="252" uniqueCount="89">
  <si>
    <t>Заместитель руководителя администрации МО ГО «Усинск»</t>
  </si>
  <si>
    <t xml:space="preserve">Комплексный план действий по реализации муниципальной программы </t>
  </si>
  <si>
    <t>№</t>
  </si>
  <si>
    <t>Наименование основного мероприятия, ВЦП, мероприятия, контрольного события программы</t>
  </si>
  <si>
    <t>Срок начала реализации</t>
  </si>
  <si>
    <t>Срок окончания реализации (дата контрольного события)</t>
  </si>
  <si>
    <t>Объем ресурсного обеспечения на очередной финансовый год, тыс. руб.</t>
  </si>
  <si>
    <t>График реализации на очередной финансовый год, квартал</t>
  </si>
  <si>
    <t>X</t>
  </si>
  <si>
    <t>Всего по программе:</t>
  </si>
  <si>
    <t>Основное мероприятие 1 Благоустройство дворовых территорий МО ГО "Усинск"</t>
  </si>
  <si>
    <t>1.</t>
  </si>
  <si>
    <t>2.1.</t>
  </si>
  <si>
    <t>1.1</t>
  </si>
  <si>
    <t>1.2</t>
  </si>
  <si>
    <t>1.3</t>
  </si>
  <si>
    <t>1.4</t>
  </si>
  <si>
    <t>2.2</t>
  </si>
  <si>
    <t>Управление жилищно-коммунального хозяйства администрации муниципального образования городского округа "Усинск"</t>
  </si>
  <si>
    <t>СОГЛАСОВАНО:</t>
  </si>
  <si>
    <t>Х</t>
  </si>
  <si>
    <t>31.09.2018</t>
  </si>
  <si>
    <t>31.09.2019</t>
  </si>
  <si>
    <t>Мероприятие 2.1 Сквер напротив дома 36 по ул.Нефтяников</t>
  </si>
  <si>
    <t>Мероприятие 2.2 Детская площадка по ул.Молодежная, д. 9</t>
  </si>
  <si>
    <t>Контрольное событие: Выполнены работы по благоустройству дворовых территорий:ул.Мира д.17</t>
  </si>
  <si>
    <t>Контрольное событие: Выполнены работы по благоустройству общественных территорий: Сквер напротив дома 36 по ул.Нефтяников</t>
  </si>
  <si>
    <t>Контрольное событие: Выполнены работы по благоустройству общественных территорий: Детская площадка по ул.Молодежная, д. 9</t>
  </si>
  <si>
    <t>V</t>
  </si>
  <si>
    <t>Основное мероприятие 2 Благоустройство общественных территорий МО ГО "Усинск"</t>
  </si>
  <si>
    <t>1.5</t>
  </si>
  <si>
    <t>1.6</t>
  </si>
  <si>
    <t>1.7</t>
  </si>
  <si>
    <t>Мероприятие 1.6 ул.Нефяников, д. 42</t>
  </si>
  <si>
    <t>Мероприятие 1.7 ул.Нефтяников, д. 40/1</t>
  </si>
  <si>
    <t>Контрольное событие: Выполнены работы по благоустройству дворовых территорий: ул.Парквоая д.3</t>
  </si>
  <si>
    <t>Контрольное событие: Выполнены работы по благоустройству дворовых территорий: ул.Нефтяников д.40/1</t>
  </si>
  <si>
    <t>2.7</t>
  </si>
  <si>
    <t>2.8</t>
  </si>
  <si>
    <t>2.9</t>
  </si>
  <si>
    <t>Контрольное событие: Выполнены работы по благоустройству общественных территорий: по ул.60 лет Октября (памятник "Нефтянику)</t>
  </si>
  <si>
    <t>Мероприятие 2.7 Территория по ул.60 лет Октября (памятник "Нефтянику)</t>
  </si>
  <si>
    <t>Контрольное событие: Выполнены работы по благоустройству дворовой территории по ул.Воркутинская, д.9</t>
  </si>
  <si>
    <t>Контрольное событие: Выполнены работы по благоустройству дворовой территории по ул.Воркутинская, д.11</t>
  </si>
  <si>
    <t>1.8</t>
  </si>
  <si>
    <t>1.9</t>
  </si>
  <si>
    <t>Мероприятие 1.8 ул.Воркутинская, д.9</t>
  </si>
  <si>
    <t>Мероприятие 1.9 ул.Воркутинская, д 11</t>
  </si>
  <si>
    <t xml:space="preserve">Голенастов В.А.-руководитель </t>
  </si>
  <si>
    <t>Мероприятие 2.8 Территория взблизи домов № 4, 6, 8 ул.Молодежная и домом № 1 ул.Пионерская (1 этап)</t>
  </si>
  <si>
    <t>Контрольное событие: Выполнены работы по благоустройству общественных территорий: Территория вблизи домов № 4, 6, 8 ул.Молодежная и домом № 1 ул.Пионерская (1 этап)</t>
  </si>
  <si>
    <t>Мероприятие 2.9 Территория вблизи домов № 4, 6, 8 ул. Молодёжная и домов № 1 ул. Пионерская (2 этап)</t>
  </si>
  <si>
    <t>Контрольное событие: Выполнены работы по благоустройству общественных территорий: Территория вблизи домов № 4, 6, 8 ул. Молодёжная и домов № 1 ул. Пионерская (2 этап)</t>
  </si>
  <si>
    <t>Целевой индикатор и показатель</t>
  </si>
  <si>
    <t>Наименование, единица измерения</t>
  </si>
  <si>
    <t>Значение</t>
  </si>
  <si>
    <t>Доля площади благоустроенных территорий общего пользования по отношению к общей площади территорий общего пользования</t>
  </si>
  <si>
    <t>Мероприятие 1.1 ул. Мира, д. 17</t>
  </si>
  <si>
    <t>Мероприятие 1.2 ул. Возейская, д. 3</t>
  </si>
  <si>
    <t>Контрольное событие: Выполнены работы по благоустройству дворовых территорий: ул. Возейская д.3</t>
  </si>
  <si>
    <t>Мероприятие 1.3 ул. Молодёжная, д. 3а</t>
  </si>
  <si>
    <t>Контрольное событие: Выполнены работы по благоустройству дворовых территорий: ул. Молодёжная д.3а</t>
  </si>
  <si>
    <t>Мероприятие 1.4 ул. Молодёжная, д. 5</t>
  </si>
  <si>
    <t>Контрольное событие: Выполнены работы по благоустройству дворовых территорий: ул. Молодёжная д.5</t>
  </si>
  <si>
    <t>Мероприятие 1.5 ул. Парковая, д. 3</t>
  </si>
  <si>
    <t>Контрольное событие: Выполнены работы по благоустройству дворовых территорий: ул. Нефтяников д.42</t>
  </si>
  <si>
    <t>Мероприятие 2.9 Территория памятника "Комару", ул.Нефтяников, район д.33</t>
  </si>
  <si>
    <t>Мероприятие 2.10 Сквер им. Валентины Ефремовой, ул.Молодежная, вблизи д.27</t>
  </si>
  <si>
    <t>Руководитель УЖКХ администрации  МО ГО «Усинск»____________________________________________/В.А.Голенастов</t>
  </si>
  <si>
    <t>Контрольное событие № 1 : Выполнены работы по благоустройству общественной территории: памятник "Комару"</t>
  </si>
  <si>
    <t>Контрольное событие № 1: Выполнены работы по благоустройству общественной территории: сквер им. Валентины Ефремовой</t>
  </si>
  <si>
    <t>Руководитель УЭРП иИП администрации МО ГО «Усинск» _______________________________________________ / Л.В.Кравчун</t>
  </si>
  <si>
    <t>________________/В.Г.Руденко</t>
  </si>
  <si>
    <t>"______"__________________2023 г</t>
  </si>
  <si>
    <t xml:space="preserve">                                                                                                                                                                                                                               УТВЕРЖДАЮ</t>
  </si>
  <si>
    <t>Ответственный исполнитель</t>
  </si>
  <si>
    <t>Ожидаемый непосредственный результат (краткое описание)</t>
  </si>
  <si>
    <t>Основное мероприятие  5 Вовлечение заинтересованных граждан, организаций в реализацию мероприятий по благоустройству нуждающихся в благоустройстве территорий общего пользования МО ГО "Усинск", а также дворовых территорий от общего количества проживающих в МО ГО "Усинск"</t>
  </si>
  <si>
    <t>Руководитель Управления жилищно-коммунального хозяйства администрации муниципального образования городского округа "Усинск" Голенастов В.А.</t>
  </si>
  <si>
    <t xml:space="preserve">Выполнение 
запланированных 
мероприятий по 
благоустройству, не предоставление 
субсидий федерального 
и республиканского 
бюджетов на 
реализацию 
мероприятий по 
благоустройству
</t>
  </si>
  <si>
    <t>Доля вовлеченности заинтересованных граждан, организаций в реализацию мероприятий по благоустройству территорий общего пользования муниципального образования городского округа "Усинск", а также дворовых территорий</t>
  </si>
  <si>
    <t>Контрольное событие № 1: Проведена работа по вовлечению населения, предприятий и организаций в социально-значимые мероприятия повышения качества городской среды(благоустройство территорий)</t>
  </si>
  <si>
    <t>Выполнение работ по благоустройству  общественных территорий</t>
  </si>
  <si>
    <t>2</t>
  </si>
  <si>
    <t>Процессные мероприятия</t>
  </si>
  <si>
    <t>Задача 2. Организация мероприятий по благоустройству территорий общего пользования
 муниципального образования городского округа «Усинск»</t>
  </si>
  <si>
    <t>Проектные мероприятия</t>
  </si>
  <si>
    <t>Руководитель Финуправления администрации МО ГО «Усинск»_________________________________________/С.К.Росликова</t>
  </si>
  <si>
    <t xml:space="preserve">«Формирование комфортной городской среды муниципального образования городского округа "Усинск" на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</si>
</sst>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_-* #,##0.0\ _₽_-;\-* #,##0.0\ _₽_-;_-* &quot;-&quot;?\ _₽_-;_-@_-"/>
    <numFmt numFmtId="167" formatCode="#,##0.0"/>
    <numFmt numFmtId="168" formatCode="#,##0.0_ ;\-#,##0.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1"/>
    <xf numFmtId="0" fontId="3" fillId="2" borderId="0" xfId="1" applyFont="1" applyFill="1"/>
    <xf numFmtId="0" fontId="3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/>
    <xf numFmtId="0" fontId="5" fillId="0" borderId="0" xfId="1" applyFont="1"/>
    <xf numFmtId="0" fontId="5" fillId="2" borderId="0" xfId="1" applyFont="1" applyFill="1" applyAlignment="1">
      <alignment horizontal="right" vertical="center"/>
    </xf>
    <xf numFmtId="0" fontId="5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14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vertical="center" wrapText="1"/>
    </xf>
    <xf numFmtId="16" fontId="5" fillId="2" borderId="2" xfId="1" applyNumberFormat="1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left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166" fontId="6" fillId="2" borderId="2" xfId="1" applyNumberFormat="1" applyFont="1" applyFill="1" applyBorder="1" applyAlignment="1">
      <alignment horizontal="center" vertical="center" wrapText="1"/>
    </xf>
    <xf numFmtId="165" fontId="6" fillId="2" borderId="2" xfId="3" applyNumberFormat="1" applyFont="1" applyFill="1" applyBorder="1" applyAlignment="1">
      <alignment horizontal="center" vertical="center" wrapText="1"/>
    </xf>
    <xf numFmtId="0" fontId="8" fillId="2" borderId="0" xfId="1" applyFont="1" applyFill="1"/>
    <xf numFmtId="0" fontId="8" fillId="2" borderId="0" xfId="1" applyFont="1" applyFill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 wrapText="1"/>
    </xf>
    <xf numFmtId="167" fontId="5" fillId="2" borderId="2" xfId="1" applyNumberFormat="1" applyFont="1" applyFill="1" applyBorder="1" applyAlignment="1">
      <alignment horizontal="right" vertical="center" wrapText="1"/>
    </xf>
    <xf numFmtId="168" fontId="6" fillId="2" borderId="2" xfId="3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5" fillId="2" borderId="2" xfId="1" applyFont="1" applyFill="1" applyBorder="1"/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5" fillId="2" borderId="0" xfId="1" applyFont="1" applyFill="1" applyAlignment="1">
      <alignment vertical="center" wrapText="1"/>
    </xf>
    <xf numFmtId="0" fontId="9" fillId="2" borderId="0" xfId="1" applyFont="1" applyFill="1" applyAlignment="1">
      <alignment vertical="center"/>
    </xf>
    <xf numFmtId="0" fontId="9" fillId="2" borderId="0" xfId="1" applyFont="1" applyFill="1" applyAlignment="1"/>
    <xf numFmtId="0" fontId="10" fillId="0" borderId="0" xfId="1" applyFont="1" applyAlignment="1"/>
    <xf numFmtId="0" fontId="5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/>
    <xf numFmtId="0" fontId="5" fillId="0" borderId="0" xfId="1" applyFont="1" applyBorder="1"/>
    <xf numFmtId="0" fontId="5" fillId="2" borderId="0" xfId="1" applyFont="1" applyFill="1" applyBorder="1"/>
    <xf numFmtId="0" fontId="5" fillId="0" borderId="13" xfId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left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0" fontId="5" fillId="0" borderId="15" xfId="1" applyFont="1" applyBorder="1" applyAlignment="1">
      <alignment horizontal="left" vertical="center" wrapText="1"/>
    </xf>
    <xf numFmtId="0" fontId="5" fillId="2" borderId="0" xfId="1" applyFont="1" applyFill="1" applyAlignment="1">
      <alignment horizontal="right" vertical="center" wrapText="1"/>
    </xf>
    <xf numFmtId="0" fontId="9" fillId="0" borderId="0" xfId="1" applyFont="1" applyAlignment="1">
      <alignment horizontal="center"/>
    </xf>
    <xf numFmtId="49" fontId="5" fillId="2" borderId="5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center" vertical="center" wrapText="1"/>
    </xf>
    <xf numFmtId="49" fontId="5" fillId="2" borderId="13" xfId="1" applyNumberFormat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49" fontId="5" fillId="2" borderId="13" xfId="1" applyNumberFormat="1" applyFont="1" applyFill="1" applyBorder="1" applyAlignment="1">
      <alignment horizontal="left" vertical="center" wrapText="1"/>
    </xf>
    <xf numFmtId="49" fontId="5" fillId="2" borderId="14" xfId="1" applyNumberFormat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view="pageBreakPreview" zoomScale="55" zoomScaleNormal="55" zoomScaleSheetLayoutView="55" workbookViewId="0">
      <pane ySplit="11" topLeftCell="A12" activePane="bottomLeft" state="frozen"/>
      <selection pane="bottomLeft" activeCell="Q49" sqref="Q49"/>
    </sheetView>
  </sheetViews>
  <sheetFormatPr defaultRowHeight="15.75" x14ac:dyDescent="0.25"/>
  <cols>
    <col min="1" max="1" width="6.7109375" style="3" customWidth="1"/>
    <col min="2" max="2" width="70.140625" style="2" customWidth="1"/>
    <col min="3" max="3" width="51" style="2" customWidth="1"/>
    <col min="4" max="4" width="59.85546875" style="2" customWidth="1"/>
    <col min="5" max="5" width="17" style="2" customWidth="1"/>
    <col min="6" max="6" width="16.42578125" style="2" customWidth="1"/>
    <col min="7" max="7" width="24.140625" style="2" customWidth="1"/>
    <col min="8" max="9" width="10.42578125" style="2" customWidth="1"/>
    <col min="10" max="10" width="11.28515625" style="2" customWidth="1"/>
    <col min="11" max="11" width="11.5703125" style="2" customWidth="1"/>
    <col min="12" max="12" width="37.7109375" style="1" customWidth="1"/>
    <col min="13" max="13" width="34.5703125" style="1" customWidth="1"/>
    <col min="14" max="16384" width="9.140625" style="1"/>
  </cols>
  <sheetData>
    <row r="1" spans="1:13" s="6" customFormat="1" ht="27.75" customHeight="1" x14ac:dyDescent="0.3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6" customFormat="1" ht="46.5" customHeight="1" x14ac:dyDescent="0.3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s="6" customFormat="1" ht="31.5" customHeight="1" x14ac:dyDescent="0.3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s="6" customFormat="1" ht="39.75" customHeight="1" x14ac:dyDescent="0.3">
      <c r="A4" s="41"/>
      <c r="B4" s="42"/>
      <c r="C4" s="42"/>
      <c r="D4" s="42"/>
      <c r="E4" s="42"/>
      <c r="F4" s="42"/>
      <c r="G4" s="42"/>
      <c r="H4" s="42"/>
      <c r="I4" s="42"/>
      <c r="J4" s="43"/>
      <c r="K4" s="40"/>
      <c r="L4" s="86" t="s">
        <v>72</v>
      </c>
      <c r="M4" s="86"/>
    </row>
    <row r="5" spans="1:13" s="6" customFormat="1" ht="20.25" x14ac:dyDescent="0.3">
      <c r="A5" s="41"/>
      <c r="B5" s="42"/>
      <c r="C5" s="42"/>
      <c r="D5" s="42"/>
      <c r="E5" s="42"/>
      <c r="F5" s="42"/>
      <c r="G5" s="42"/>
      <c r="H5" s="42"/>
      <c r="I5" s="42"/>
      <c r="J5" s="65"/>
      <c r="K5" s="65"/>
      <c r="L5" s="65"/>
      <c r="M5" s="65"/>
    </row>
    <row r="6" spans="1:13" s="6" customFormat="1" ht="20.25" x14ac:dyDescent="0.3">
      <c r="A6" s="89" t="s">
        <v>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93" t="s">
        <v>73</v>
      </c>
      <c r="M6" s="93"/>
    </row>
    <row r="7" spans="1:13" s="6" customFormat="1" ht="39" customHeight="1" x14ac:dyDescent="0.3">
      <c r="A7" s="90" t="s">
        <v>88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3" s="6" customFormat="1" ht="79.5" customHeight="1" x14ac:dyDescent="0.3">
      <c r="A8" s="55" t="s">
        <v>2</v>
      </c>
      <c r="B8" s="55" t="s">
        <v>3</v>
      </c>
      <c r="C8" s="55" t="s">
        <v>75</v>
      </c>
      <c r="D8" s="55" t="s">
        <v>76</v>
      </c>
      <c r="E8" s="55" t="s">
        <v>4</v>
      </c>
      <c r="F8" s="55" t="s">
        <v>5</v>
      </c>
      <c r="G8" s="58" t="s">
        <v>6</v>
      </c>
      <c r="H8" s="55" t="s">
        <v>7</v>
      </c>
      <c r="I8" s="55"/>
      <c r="J8" s="55"/>
      <c r="K8" s="55"/>
      <c r="L8" s="84" t="s">
        <v>53</v>
      </c>
      <c r="M8" s="84"/>
    </row>
    <row r="9" spans="1:13" s="6" customFormat="1" ht="20.25" customHeight="1" x14ac:dyDescent="0.3">
      <c r="A9" s="55"/>
      <c r="B9" s="55"/>
      <c r="C9" s="55"/>
      <c r="D9" s="55"/>
      <c r="E9" s="55"/>
      <c r="F9" s="55"/>
      <c r="G9" s="59"/>
      <c r="H9" s="55"/>
      <c r="I9" s="55"/>
      <c r="J9" s="55"/>
      <c r="K9" s="55"/>
      <c r="L9" s="84"/>
      <c r="M9" s="84"/>
    </row>
    <row r="10" spans="1:13" s="6" customFormat="1" ht="84.75" customHeight="1" x14ac:dyDescent="0.3">
      <c r="A10" s="55"/>
      <c r="B10" s="55"/>
      <c r="C10" s="55"/>
      <c r="D10" s="55"/>
      <c r="E10" s="55"/>
      <c r="F10" s="55"/>
      <c r="G10" s="60"/>
      <c r="H10" s="8">
        <v>1</v>
      </c>
      <c r="I10" s="8">
        <v>2</v>
      </c>
      <c r="J10" s="8">
        <v>3</v>
      </c>
      <c r="K10" s="8">
        <v>4</v>
      </c>
      <c r="L10" s="32" t="s">
        <v>54</v>
      </c>
      <c r="M10" s="33" t="s">
        <v>55</v>
      </c>
    </row>
    <row r="11" spans="1:13" s="6" customFormat="1" ht="27" customHeight="1" x14ac:dyDescent="0.3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  <c r="K11" s="38">
        <v>11</v>
      </c>
      <c r="L11" s="34">
        <v>12</v>
      </c>
      <c r="M11" s="34">
        <v>13</v>
      </c>
    </row>
    <row r="12" spans="1:13" s="6" customFormat="1" ht="75" hidden="1" customHeight="1" x14ac:dyDescent="0.3">
      <c r="A12" s="9" t="s">
        <v>11</v>
      </c>
      <c r="B12" s="10" t="s">
        <v>10</v>
      </c>
      <c r="C12" s="11" t="s">
        <v>48</v>
      </c>
      <c r="D12" s="11" t="s">
        <v>18</v>
      </c>
      <c r="E12" s="12"/>
      <c r="F12" s="12"/>
      <c r="G12" s="31" t="e">
        <f>#REF!+#REF!+#REF!+#REF!</f>
        <v>#REF!</v>
      </c>
      <c r="H12" s="38"/>
      <c r="I12" s="38"/>
      <c r="J12" s="38"/>
      <c r="K12" s="38"/>
      <c r="L12" s="47"/>
      <c r="M12" s="47"/>
    </row>
    <row r="13" spans="1:13" s="5" customFormat="1" ht="102" hidden="1" customHeight="1" x14ac:dyDescent="0.3">
      <c r="A13" s="13" t="s">
        <v>13</v>
      </c>
      <c r="B13" s="11" t="s">
        <v>57</v>
      </c>
      <c r="C13" s="11" t="s">
        <v>48</v>
      </c>
      <c r="D13" s="11" t="s">
        <v>18</v>
      </c>
      <c r="E13" s="12">
        <v>43191</v>
      </c>
      <c r="F13" s="12">
        <v>43404</v>
      </c>
      <c r="G13" s="14">
        <v>0</v>
      </c>
      <c r="H13" s="75" t="s">
        <v>20</v>
      </c>
      <c r="I13" s="76"/>
      <c r="J13" s="76"/>
      <c r="K13" s="77"/>
      <c r="L13" s="48"/>
      <c r="M13" s="48"/>
    </row>
    <row r="14" spans="1:13" s="5" customFormat="1" ht="92.25" hidden="1" customHeight="1" x14ac:dyDescent="0.3">
      <c r="A14" s="13"/>
      <c r="B14" s="28" t="s">
        <v>25</v>
      </c>
      <c r="C14" s="11" t="s">
        <v>48</v>
      </c>
      <c r="D14" s="11" t="s">
        <v>18</v>
      </c>
      <c r="E14" s="12" t="s">
        <v>20</v>
      </c>
      <c r="F14" s="12">
        <v>43404</v>
      </c>
      <c r="G14" s="12" t="s">
        <v>20</v>
      </c>
      <c r="H14" s="78"/>
      <c r="I14" s="79"/>
      <c r="J14" s="79"/>
      <c r="K14" s="80"/>
      <c r="L14" s="48"/>
      <c r="M14" s="48"/>
    </row>
    <row r="15" spans="1:13" s="5" customFormat="1" ht="56.25" hidden="1" customHeight="1" x14ac:dyDescent="0.3">
      <c r="A15" s="13" t="s">
        <v>14</v>
      </c>
      <c r="B15" s="11" t="s">
        <v>58</v>
      </c>
      <c r="C15" s="11" t="s">
        <v>48</v>
      </c>
      <c r="D15" s="11" t="s">
        <v>18</v>
      </c>
      <c r="E15" s="12">
        <v>43556</v>
      </c>
      <c r="F15" s="12">
        <v>43769</v>
      </c>
      <c r="G15" s="14">
        <v>0</v>
      </c>
      <c r="H15" s="78"/>
      <c r="I15" s="79"/>
      <c r="J15" s="79"/>
      <c r="K15" s="80"/>
      <c r="L15" s="48"/>
      <c r="M15" s="48"/>
    </row>
    <row r="16" spans="1:13" s="5" customFormat="1" ht="75" hidden="1" customHeight="1" x14ac:dyDescent="0.3">
      <c r="A16" s="13"/>
      <c r="B16" s="28" t="s">
        <v>59</v>
      </c>
      <c r="C16" s="11" t="s">
        <v>48</v>
      </c>
      <c r="D16" s="11" t="s">
        <v>18</v>
      </c>
      <c r="E16" s="12" t="s">
        <v>20</v>
      </c>
      <c r="F16" s="12">
        <v>43769</v>
      </c>
      <c r="G16" s="12" t="s">
        <v>20</v>
      </c>
      <c r="H16" s="81"/>
      <c r="I16" s="82"/>
      <c r="J16" s="82"/>
      <c r="K16" s="83"/>
      <c r="L16" s="48"/>
      <c r="M16" s="48"/>
    </row>
    <row r="17" spans="1:13" s="5" customFormat="1" ht="87" hidden="1" customHeight="1" x14ac:dyDescent="0.3">
      <c r="A17" s="13" t="s">
        <v>15</v>
      </c>
      <c r="B17" s="11" t="s">
        <v>60</v>
      </c>
      <c r="C17" s="11" t="s">
        <v>48</v>
      </c>
      <c r="D17" s="11" t="s">
        <v>18</v>
      </c>
      <c r="E17" s="12">
        <v>44376</v>
      </c>
      <c r="F17" s="12">
        <v>44469</v>
      </c>
      <c r="G17" s="14">
        <v>0</v>
      </c>
      <c r="H17" s="38"/>
      <c r="I17" s="38"/>
      <c r="J17" s="38"/>
      <c r="K17" s="38"/>
      <c r="L17" s="48"/>
      <c r="M17" s="48"/>
    </row>
    <row r="18" spans="1:13" s="5" customFormat="1" ht="67.5" hidden="1" customHeight="1" x14ac:dyDescent="0.3">
      <c r="A18" s="13"/>
      <c r="B18" s="28" t="s">
        <v>61</v>
      </c>
      <c r="C18" s="11" t="s">
        <v>48</v>
      </c>
      <c r="D18" s="11" t="s">
        <v>18</v>
      </c>
      <c r="E18" s="12" t="s">
        <v>20</v>
      </c>
      <c r="F18" s="12">
        <v>44469</v>
      </c>
      <c r="G18" s="12" t="s">
        <v>20</v>
      </c>
      <c r="H18" s="38"/>
      <c r="I18" s="19" t="s">
        <v>28</v>
      </c>
      <c r="J18" s="19" t="s">
        <v>28</v>
      </c>
      <c r="K18" s="38"/>
      <c r="L18" s="48"/>
      <c r="M18" s="48"/>
    </row>
    <row r="19" spans="1:13" s="5" customFormat="1" ht="73.5" hidden="1" customHeight="1" x14ac:dyDescent="0.3">
      <c r="A19" s="13" t="s">
        <v>16</v>
      </c>
      <c r="B19" s="11" t="s">
        <v>62</v>
      </c>
      <c r="C19" s="11" t="s">
        <v>48</v>
      </c>
      <c r="D19" s="11" t="s">
        <v>18</v>
      </c>
      <c r="E19" s="12">
        <v>44376</v>
      </c>
      <c r="F19" s="12">
        <v>44469</v>
      </c>
      <c r="G19" s="14">
        <v>0</v>
      </c>
      <c r="H19" s="38"/>
      <c r="I19" s="38"/>
      <c r="J19" s="38"/>
      <c r="K19" s="38"/>
      <c r="L19" s="48"/>
      <c r="M19" s="48"/>
    </row>
    <row r="20" spans="1:13" s="5" customFormat="1" ht="69.75" hidden="1" customHeight="1" x14ac:dyDescent="0.3">
      <c r="A20" s="13"/>
      <c r="B20" s="28" t="s">
        <v>63</v>
      </c>
      <c r="C20" s="11" t="s">
        <v>48</v>
      </c>
      <c r="D20" s="11" t="s">
        <v>18</v>
      </c>
      <c r="E20" s="12" t="s">
        <v>20</v>
      </c>
      <c r="F20" s="12">
        <v>44469</v>
      </c>
      <c r="G20" s="12" t="s">
        <v>20</v>
      </c>
      <c r="H20" s="38"/>
      <c r="I20" s="19" t="s">
        <v>28</v>
      </c>
      <c r="J20" s="19" t="s">
        <v>28</v>
      </c>
      <c r="K20" s="38"/>
      <c r="L20" s="48"/>
      <c r="M20" s="48"/>
    </row>
    <row r="21" spans="1:13" s="5" customFormat="1" ht="68.25" hidden="1" customHeight="1" x14ac:dyDescent="0.3">
      <c r="A21" s="13" t="s">
        <v>30</v>
      </c>
      <c r="B21" s="11" t="s">
        <v>64</v>
      </c>
      <c r="C21" s="11" t="s">
        <v>48</v>
      </c>
      <c r="D21" s="11" t="s">
        <v>18</v>
      </c>
      <c r="E21" s="12">
        <v>43831</v>
      </c>
      <c r="F21" s="12">
        <v>44561</v>
      </c>
      <c r="G21" s="14" t="e">
        <f>#REF!+#REF!+#REF!+#REF!</f>
        <v>#REF!</v>
      </c>
      <c r="H21" s="38"/>
      <c r="I21" s="38"/>
      <c r="J21" s="38"/>
      <c r="K21" s="38"/>
      <c r="L21" s="48"/>
      <c r="M21" s="48"/>
    </row>
    <row r="22" spans="1:13" s="5" customFormat="1" ht="76.5" hidden="1" customHeight="1" x14ac:dyDescent="0.3">
      <c r="A22" s="13"/>
      <c r="B22" s="28" t="s">
        <v>35</v>
      </c>
      <c r="C22" s="11" t="s">
        <v>48</v>
      </c>
      <c r="D22" s="11" t="s">
        <v>18</v>
      </c>
      <c r="E22" s="12" t="s">
        <v>20</v>
      </c>
      <c r="F22" s="12">
        <v>44561</v>
      </c>
      <c r="G22" s="12" t="s">
        <v>20</v>
      </c>
      <c r="H22" s="38"/>
      <c r="I22" s="38" t="s">
        <v>28</v>
      </c>
      <c r="J22" s="38" t="s">
        <v>28</v>
      </c>
      <c r="K22" s="38"/>
      <c r="L22" s="48"/>
      <c r="M22" s="48"/>
    </row>
    <row r="23" spans="1:13" s="5" customFormat="1" ht="63" hidden="1" customHeight="1" x14ac:dyDescent="0.3">
      <c r="A23" s="13" t="s">
        <v>31</v>
      </c>
      <c r="B23" s="11" t="s">
        <v>33</v>
      </c>
      <c r="C23" s="11" t="s">
        <v>48</v>
      </c>
      <c r="D23" s="11" t="s">
        <v>18</v>
      </c>
      <c r="E23" s="12">
        <v>43831</v>
      </c>
      <c r="F23" s="12">
        <v>44561</v>
      </c>
      <c r="G23" s="14" t="e">
        <f>#REF!+#REF!+#REF!+#REF!</f>
        <v>#REF!</v>
      </c>
      <c r="H23" s="38"/>
      <c r="I23" s="38"/>
      <c r="J23" s="38"/>
      <c r="K23" s="38"/>
      <c r="L23" s="48"/>
      <c r="M23" s="48"/>
    </row>
    <row r="24" spans="1:13" s="5" customFormat="1" ht="69.75" hidden="1" customHeight="1" x14ac:dyDescent="0.3">
      <c r="A24" s="13"/>
      <c r="B24" s="28" t="s">
        <v>65</v>
      </c>
      <c r="C24" s="11" t="s">
        <v>48</v>
      </c>
      <c r="D24" s="11" t="s">
        <v>18</v>
      </c>
      <c r="E24" s="12" t="s">
        <v>20</v>
      </c>
      <c r="F24" s="12">
        <v>44561</v>
      </c>
      <c r="G24" s="12" t="s">
        <v>20</v>
      </c>
      <c r="H24" s="38"/>
      <c r="I24" s="38" t="s">
        <v>28</v>
      </c>
      <c r="J24" s="38" t="s">
        <v>28</v>
      </c>
      <c r="K24" s="38"/>
      <c r="L24" s="48"/>
      <c r="M24" s="48"/>
    </row>
    <row r="25" spans="1:13" s="5" customFormat="1" ht="54.75" hidden="1" customHeight="1" x14ac:dyDescent="0.3">
      <c r="A25" s="13" t="s">
        <v>32</v>
      </c>
      <c r="B25" s="11" t="s">
        <v>34</v>
      </c>
      <c r="C25" s="11" t="s">
        <v>48</v>
      </c>
      <c r="D25" s="11" t="s">
        <v>18</v>
      </c>
      <c r="E25" s="12">
        <v>43831</v>
      </c>
      <c r="F25" s="12">
        <v>44561</v>
      </c>
      <c r="G25" s="14" t="e">
        <f>#REF!+#REF!+#REF!+#REF!</f>
        <v>#REF!</v>
      </c>
      <c r="H25" s="38"/>
      <c r="I25" s="38"/>
      <c r="J25" s="38"/>
      <c r="K25" s="38"/>
      <c r="L25" s="48"/>
      <c r="M25" s="48"/>
    </row>
    <row r="26" spans="1:13" s="5" customFormat="1" ht="100.5" hidden="1" customHeight="1" x14ac:dyDescent="0.3">
      <c r="A26" s="13"/>
      <c r="B26" s="28" t="s">
        <v>36</v>
      </c>
      <c r="C26" s="11" t="s">
        <v>48</v>
      </c>
      <c r="D26" s="11" t="s">
        <v>18</v>
      </c>
      <c r="E26" s="12" t="s">
        <v>20</v>
      </c>
      <c r="F26" s="12">
        <v>44561</v>
      </c>
      <c r="G26" s="12" t="s">
        <v>20</v>
      </c>
      <c r="H26" s="38"/>
      <c r="I26" s="38" t="s">
        <v>28</v>
      </c>
      <c r="J26" s="38" t="s">
        <v>28</v>
      </c>
      <c r="K26" s="38"/>
      <c r="L26" s="48"/>
      <c r="M26" s="48"/>
    </row>
    <row r="27" spans="1:13" s="5" customFormat="1" ht="80.25" hidden="1" customHeight="1" x14ac:dyDescent="0.3">
      <c r="A27" s="13" t="s">
        <v>44</v>
      </c>
      <c r="B27" s="11" t="s">
        <v>46</v>
      </c>
      <c r="C27" s="11" t="s">
        <v>48</v>
      </c>
      <c r="D27" s="11" t="s">
        <v>18</v>
      </c>
      <c r="E27" s="12">
        <v>44197</v>
      </c>
      <c r="F27" s="12">
        <v>44561</v>
      </c>
      <c r="G27" s="14" t="e">
        <f>#REF!+#REF!+#REF!+#REF!</f>
        <v>#REF!</v>
      </c>
      <c r="H27" s="38"/>
      <c r="I27" s="38"/>
      <c r="J27" s="38"/>
      <c r="K27" s="38"/>
      <c r="L27" s="48"/>
      <c r="M27" s="48"/>
    </row>
    <row r="28" spans="1:13" s="5" customFormat="1" ht="100.5" hidden="1" customHeight="1" x14ac:dyDescent="0.3">
      <c r="A28" s="13"/>
      <c r="B28" s="28" t="s">
        <v>42</v>
      </c>
      <c r="C28" s="11" t="s">
        <v>48</v>
      </c>
      <c r="D28" s="11" t="s">
        <v>18</v>
      </c>
      <c r="E28" s="12" t="s">
        <v>20</v>
      </c>
      <c r="F28" s="12">
        <v>44561</v>
      </c>
      <c r="G28" s="17" t="s">
        <v>20</v>
      </c>
      <c r="H28" s="38"/>
      <c r="I28" s="19" t="s">
        <v>28</v>
      </c>
      <c r="J28" s="19" t="s">
        <v>28</v>
      </c>
      <c r="K28" s="38"/>
      <c r="L28" s="48"/>
      <c r="M28" s="48"/>
    </row>
    <row r="29" spans="1:13" s="5" customFormat="1" ht="76.5" hidden="1" customHeight="1" x14ac:dyDescent="0.3">
      <c r="A29" s="13" t="s">
        <v>45</v>
      </c>
      <c r="B29" s="11" t="s">
        <v>47</v>
      </c>
      <c r="C29" s="11" t="s">
        <v>48</v>
      </c>
      <c r="D29" s="11" t="s">
        <v>18</v>
      </c>
      <c r="E29" s="12">
        <v>44197</v>
      </c>
      <c r="F29" s="12">
        <v>44561</v>
      </c>
      <c r="G29" s="14" t="e">
        <f>#REF!+#REF!+#REF!+#REF!</f>
        <v>#REF!</v>
      </c>
      <c r="H29" s="38"/>
      <c r="I29" s="38"/>
      <c r="J29" s="38"/>
      <c r="K29" s="38"/>
      <c r="L29" s="48"/>
      <c r="M29" s="48"/>
    </row>
    <row r="30" spans="1:13" s="5" customFormat="1" ht="100.5" hidden="1" customHeight="1" x14ac:dyDescent="0.3">
      <c r="A30" s="13"/>
      <c r="B30" s="28" t="s">
        <v>43</v>
      </c>
      <c r="C30" s="11" t="s">
        <v>48</v>
      </c>
      <c r="D30" s="11" t="s">
        <v>18</v>
      </c>
      <c r="E30" s="12" t="s">
        <v>20</v>
      </c>
      <c r="F30" s="12">
        <v>44561</v>
      </c>
      <c r="G30" s="17" t="s">
        <v>20</v>
      </c>
      <c r="H30" s="38"/>
      <c r="I30" s="19" t="s">
        <v>28</v>
      </c>
      <c r="J30" s="19" t="s">
        <v>28</v>
      </c>
      <c r="K30" s="38"/>
      <c r="L30" s="46"/>
      <c r="M30" s="46"/>
    </row>
    <row r="31" spans="1:13" s="5" customFormat="1" ht="42.75" customHeight="1" x14ac:dyDescent="0.3">
      <c r="A31" s="87" t="s">
        <v>85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1:13" s="5" customFormat="1" ht="42" customHeight="1" x14ac:dyDescent="0.3">
      <c r="A32" s="91" t="s">
        <v>86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</row>
    <row r="33" spans="1:13" s="6" customFormat="1" ht="162.75" customHeight="1" x14ac:dyDescent="0.3">
      <c r="A33" s="53">
        <v>1</v>
      </c>
      <c r="B33" s="10" t="s">
        <v>29</v>
      </c>
      <c r="C33" s="51" t="s">
        <v>78</v>
      </c>
      <c r="D33" s="50" t="s">
        <v>82</v>
      </c>
      <c r="E33" s="12">
        <v>44696</v>
      </c>
      <c r="F33" s="12">
        <v>44806</v>
      </c>
      <c r="G33" s="24">
        <f>G44+G46</f>
        <v>9748.9</v>
      </c>
      <c r="H33" s="8"/>
      <c r="I33" s="8" t="s">
        <v>28</v>
      </c>
      <c r="J33" s="8" t="s">
        <v>28</v>
      </c>
      <c r="K33" s="8"/>
      <c r="L33" s="39" t="s">
        <v>56</v>
      </c>
      <c r="M33" s="36">
        <v>100</v>
      </c>
    </row>
    <row r="34" spans="1:13" s="5" customFormat="1" ht="66.75" hidden="1" customHeight="1" x14ac:dyDescent="0.3">
      <c r="A34" s="16" t="s">
        <v>12</v>
      </c>
      <c r="B34" s="11" t="s">
        <v>23</v>
      </c>
      <c r="C34" s="51" t="s">
        <v>78</v>
      </c>
      <c r="D34" s="11" t="s">
        <v>18</v>
      </c>
      <c r="E34" s="12">
        <v>43191</v>
      </c>
      <c r="F34" s="12" t="s">
        <v>21</v>
      </c>
      <c r="G34" s="14">
        <v>0</v>
      </c>
      <c r="H34" s="66" t="s">
        <v>20</v>
      </c>
      <c r="I34" s="67"/>
      <c r="J34" s="67"/>
      <c r="K34" s="68"/>
      <c r="L34" s="35"/>
      <c r="M34" s="35"/>
    </row>
    <row r="35" spans="1:13" s="5" customFormat="1" ht="65.25" hidden="1" customHeight="1" x14ac:dyDescent="0.3">
      <c r="A35" s="16"/>
      <c r="B35" s="28" t="s">
        <v>26</v>
      </c>
      <c r="C35" s="51" t="s">
        <v>78</v>
      </c>
      <c r="D35" s="11" t="s">
        <v>18</v>
      </c>
      <c r="E35" s="12" t="s">
        <v>20</v>
      </c>
      <c r="F35" s="12" t="s">
        <v>21</v>
      </c>
      <c r="G35" s="17" t="s">
        <v>20</v>
      </c>
      <c r="H35" s="69"/>
      <c r="I35" s="70"/>
      <c r="J35" s="70"/>
      <c r="K35" s="71"/>
      <c r="L35" s="35"/>
      <c r="M35" s="35"/>
    </row>
    <row r="36" spans="1:13" s="5" customFormat="1" ht="57.75" hidden="1" customHeight="1" x14ac:dyDescent="0.3">
      <c r="A36" s="13" t="s">
        <v>17</v>
      </c>
      <c r="B36" s="11" t="s">
        <v>24</v>
      </c>
      <c r="C36" s="51" t="s">
        <v>78</v>
      </c>
      <c r="D36" s="11" t="s">
        <v>18</v>
      </c>
      <c r="E36" s="12">
        <v>43556</v>
      </c>
      <c r="F36" s="12" t="s">
        <v>22</v>
      </c>
      <c r="G36" s="14">
        <v>0</v>
      </c>
      <c r="H36" s="69"/>
      <c r="I36" s="70"/>
      <c r="J36" s="70"/>
      <c r="K36" s="71"/>
      <c r="L36" s="35"/>
      <c r="M36" s="35"/>
    </row>
    <row r="37" spans="1:13" s="5" customFormat="1" ht="66" hidden="1" customHeight="1" x14ac:dyDescent="0.3">
      <c r="A37" s="13"/>
      <c r="B37" s="28" t="s">
        <v>27</v>
      </c>
      <c r="C37" s="51" t="s">
        <v>78</v>
      </c>
      <c r="D37" s="11" t="s">
        <v>18</v>
      </c>
      <c r="E37" s="12" t="s">
        <v>20</v>
      </c>
      <c r="F37" s="12" t="s">
        <v>22</v>
      </c>
      <c r="G37" s="17" t="s">
        <v>20</v>
      </c>
      <c r="H37" s="72"/>
      <c r="I37" s="73"/>
      <c r="J37" s="73"/>
      <c r="K37" s="74"/>
      <c r="L37" s="35"/>
      <c r="M37" s="35"/>
    </row>
    <row r="38" spans="1:13" s="5" customFormat="1" ht="70.5" hidden="1" customHeight="1" x14ac:dyDescent="0.3">
      <c r="A38" s="13" t="s">
        <v>37</v>
      </c>
      <c r="B38" s="11" t="s">
        <v>41</v>
      </c>
      <c r="C38" s="51" t="s">
        <v>78</v>
      </c>
      <c r="D38" s="11" t="s">
        <v>18</v>
      </c>
      <c r="E38" s="12">
        <v>44270</v>
      </c>
      <c r="F38" s="12">
        <v>44526</v>
      </c>
      <c r="G38" s="30" t="e">
        <f>#REF!+#REF!+#REF!+#REF!</f>
        <v>#REF!</v>
      </c>
      <c r="H38" s="13"/>
      <c r="I38" s="13"/>
      <c r="J38" s="13"/>
      <c r="K38" s="13"/>
      <c r="L38" s="35"/>
      <c r="M38" s="35"/>
    </row>
    <row r="39" spans="1:13" s="5" customFormat="1" ht="98.25" hidden="1" customHeight="1" x14ac:dyDescent="0.3">
      <c r="A39" s="13"/>
      <c r="B39" s="28" t="s">
        <v>40</v>
      </c>
      <c r="C39" s="51" t="s">
        <v>78</v>
      </c>
      <c r="D39" s="11" t="s">
        <v>18</v>
      </c>
      <c r="E39" s="12" t="s">
        <v>20</v>
      </c>
      <c r="F39" s="12">
        <v>44526</v>
      </c>
      <c r="G39" s="17" t="s">
        <v>20</v>
      </c>
      <c r="H39" s="19" t="s">
        <v>28</v>
      </c>
      <c r="I39" s="19" t="s">
        <v>28</v>
      </c>
      <c r="J39" s="19" t="s">
        <v>28</v>
      </c>
      <c r="K39" s="19" t="s">
        <v>28</v>
      </c>
      <c r="L39" s="35"/>
      <c r="M39" s="35"/>
    </row>
    <row r="40" spans="1:13" s="5" customFormat="1" ht="72" hidden="1" customHeight="1" x14ac:dyDescent="0.3">
      <c r="A40" s="13" t="s">
        <v>38</v>
      </c>
      <c r="B40" s="11" t="s">
        <v>49</v>
      </c>
      <c r="C40" s="51" t="s">
        <v>78</v>
      </c>
      <c r="D40" s="11" t="s">
        <v>18</v>
      </c>
      <c r="E40" s="12">
        <v>44284</v>
      </c>
      <c r="F40" s="12">
        <v>44498</v>
      </c>
      <c r="G40" s="30" t="e">
        <f>#REF!+#REF!+#REF!+#REF!</f>
        <v>#REF!</v>
      </c>
      <c r="H40" s="27"/>
      <c r="I40" s="27"/>
      <c r="J40" s="27"/>
      <c r="K40" s="27"/>
      <c r="L40" s="35"/>
      <c r="M40" s="35"/>
    </row>
    <row r="41" spans="1:13" s="5" customFormat="1" ht="133.5" hidden="1" customHeight="1" x14ac:dyDescent="0.3">
      <c r="A41" s="13"/>
      <c r="B41" s="28" t="s">
        <v>50</v>
      </c>
      <c r="C41" s="51" t="s">
        <v>78</v>
      </c>
      <c r="D41" s="11" t="s">
        <v>18</v>
      </c>
      <c r="E41" s="12" t="s">
        <v>20</v>
      </c>
      <c r="F41" s="12">
        <v>44498</v>
      </c>
      <c r="G41" s="17" t="s">
        <v>20</v>
      </c>
      <c r="H41" s="19" t="s">
        <v>28</v>
      </c>
      <c r="I41" s="19" t="s">
        <v>28</v>
      </c>
      <c r="J41" s="19" t="s">
        <v>28</v>
      </c>
      <c r="K41" s="19" t="s">
        <v>28</v>
      </c>
      <c r="L41" s="35"/>
      <c r="M41" s="35"/>
    </row>
    <row r="42" spans="1:13" s="5" customFormat="1" ht="84.75" hidden="1" customHeight="1" x14ac:dyDescent="0.3">
      <c r="A42" s="13" t="s">
        <v>39</v>
      </c>
      <c r="B42" s="11" t="s">
        <v>51</v>
      </c>
      <c r="C42" s="51" t="s">
        <v>78</v>
      </c>
      <c r="D42" s="11" t="s">
        <v>18</v>
      </c>
      <c r="E42" s="12">
        <v>44334</v>
      </c>
      <c r="F42" s="12">
        <v>44501</v>
      </c>
      <c r="G42" s="30" t="e">
        <f>#REF!+#REF!+#REF!+#REF!</f>
        <v>#REF!</v>
      </c>
      <c r="H42" s="27"/>
      <c r="I42" s="27"/>
      <c r="J42" s="27"/>
      <c r="K42" s="27"/>
      <c r="L42" s="35"/>
      <c r="M42" s="35"/>
    </row>
    <row r="43" spans="1:13" s="5" customFormat="1" ht="126.75" hidden="1" customHeight="1" x14ac:dyDescent="0.3">
      <c r="A43" s="13"/>
      <c r="B43" s="28" t="s">
        <v>52</v>
      </c>
      <c r="C43" s="51" t="s">
        <v>78</v>
      </c>
      <c r="D43" s="11" t="s">
        <v>18</v>
      </c>
      <c r="E43" s="12" t="s">
        <v>20</v>
      </c>
      <c r="F43" s="12">
        <v>44501</v>
      </c>
      <c r="G43" s="17" t="s">
        <v>20</v>
      </c>
      <c r="H43" s="27"/>
      <c r="I43" s="19" t="s">
        <v>28</v>
      </c>
      <c r="J43" s="19" t="s">
        <v>28</v>
      </c>
      <c r="K43" s="19" t="s">
        <v>28</v>
      </c>
      <c r="L43" s="35"/>
      <c r="M43" s="35"/>
    </row>
    <row r="44" spans="1:13" s="5" customFormat="1" ht="126" customHeight="1" x14ac:dyDescent="0.3">
      <c r="A44" s="13"/>
      <c r="B44" s="11" t="s">
        <v>66</v>
      </c>
      <c r="C44" s="51" t="s">
        <v>78</v>
      </c>
      <c r="D44" s="45" t="s">
        <v>8</v>
      </c>
      <c r="E44" s="12">
        <v>44696</v>
      </c>
      <c r="F44" s="12">
        <v>44790</v>
      </c>
      <c r="G44" s="30">
        <v>7562</v>
      </c>
      <c r="H44" s="29"/>
      <c r="I44" s="29" t="s">
        <v>28</v>
      </c>
      <c r="J44" s="29" t="s">
        <v>28</v>
      </c>
      <c r="K44" s="29"/>
      <c r="L44" s="38" t="s">
        <v>8</v>
      </c>
      <c r="M44" s="38" t="s">
        <v>8</v>
      </c>
    </row>
    <row r="45" spans="1:13" s="5" customFormat="1" ht="126.75" customHeight="1" x14ac:dyDescent="0.3">
      <c r="A45" s="13"/>
      <c r="B45" s="15" t="s">
        <v>69</v>
      </c>
      <c r="C45" s="51" t="s">
        <v>78</v>
      </c>
      <c r="D45" s="45" t="s">
        <v>8</v>
      </c>
      <c r="E45" s="12" t="s">
        <v>20</v>
      </c>
      <c r="F45" s="12">
        <v>44790</v>
      </c>
      <c r="G45" s="17" t="s">
        <v>20</v>
      </c>
      <c r="H45" s="37"/>
      <c r="I45" s="19" t="s">
        <v>28</v>
      </c>
      <c r="J45" s="19" t="s">
        <v>28</v>
      </c>
      <c r="K45" s="37"/>
      <c r="L45" s="38" t="s">
        <v>8</v>
      </c>
      <c r="M45" s="38" t="s">
        <v>8</v>
      </c>
    </row>
    <row r="46" spans="1:13" s="6" customFormat="1" ht="121.5" customHeight="1" x14ac:dyDescent="0.3">
      <c r="A46" s="13"/>
      <c r="B46" s="11" t="s">
        <v>67</v>
      </c>
      <c r="C46" s="51" t="s">
        <v>78</v>
      </c>
      <c r="D46" s="45" t="s">
        <v>8</v>
      </c>
      <c r="E46" s="12">
        <v>44721</v>
      </c>
      <c r="F46" s="12">
        <v>44806</v>
      </c>
      <c r="G46" s="30">
        <v>2186.9</v>
      </c>
      <c r="H46" s="29"/>
      <c r="I46" s="29" t="s">
        <v>28</v>
      </c>
      <c r="J46" s="29" t="s">
        <v>28</v>
      </c>
      <c r="K46" s="29"/>
      <c r="L46" s="38" t="s">
        <v>8</v>
      </c>
      <c r="M46" s="38" t="s">
        <v>8</v>
      </c>
    </row>
    <row r="47" spans="1:13" s="6" customFormat="1" ht="136.5" customHeight="1" x14ac:dyDescent="0.3">
      <c r="A47" s="13"/>
      <c r="B47" s="15" t="s">
        <v>70</v>
      </c>
      <c r="C47" s="51" t="s">
        <v>78</v>
      </c>
      <c r="D47" s="45" t="s">
        <v>8</v>
      </c>
      <c r="E47" s="12" t="s">
        <v>20</v>
      </c>
      <c r="F47" s="12">
        <v>44806</v>
      </c>
      <c r="G47" s="17" t="s">
        <v>20</v>
      </c>
      <c r="H47" s="37"/>
      <c r="I47" s="19" t="s">
        <v>28</v>
      </c>
      <c r="J47" s="19" t="s">
        <v>28</v>
      </c>
      <c r="K47" s="37"/>
      <c r="L47" s="38" t="s">
        <v>8</v>
      </c>
      <c r="M47" s="38" t="s">
        <v>8</v>
      </c>
    </row>
    <row r="48" spans="1:13" s="6" customFormat="1" ht="44.25" customHeight="1" x14ac:dyDescent="0.3">
      <c r="A48" s="61" t="s">
        <v>84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3"/>
    </row>
    <row r="49" spans="1:13" s="6" customFormat="1" ht="244.5" customHeight="1" x14ac:dyDescent="0.3">
      <c r="A49" s="52" t="s">
        <v>83</v>
      </c>
      <c r="B49" s="10" t="s">
        <v>77</v>
      </c>
      <c r="C49" s="49" t="s">
        <v>78</v>
      </c>
      <c r="D49" s="18" t="s">
        <v>79</v>
      </c>
      <c r="E49" s="12">
        <v>44562</v>
      </c>
      <c r="F49" s="12">
        <v>44865</v>
      </c>
      <c r="G49" s="14">
        <v>0</v>
      </c>
      <c r="H49" s="13" t="s">
        <v>28</v>
      </c>
      <c r="I49" s="13" t="s">
        <v>28</v>
      </c>
      <c r="J49" s="13" t="s">
        <v>28</v>
      </c>
      <c r="K49" s="13"/>
      <c r="L49" s="18" t="s">
        <v>80</v>
      </c>
      <c r="M49" s="45">
        <v>51</v>
      </c>
    </row>
    <row r="50" spans="1:13" s="6" customFormat="1" ht="132" customHeight="1" x14ac:dyDescent="0.3">
      <c r="A50" s="13"/>
      <c r="B50" s="20" t="s">
        <v>81</v>
      </c>
      <c r="C50" s="49" t="s">
        <v>78</v>
      </c>
      <c r="D50" s="32" t="s">
        <v>8</v>
      </c>
      <c r="E50" s="32" t="s">
        <v>20</v>
      </c>
      <c r="F50" s="12">
        <v>44865</v>
      </c>
      <c r="G50" s="14" t="s">
        <v>20</v>
      </c>
      <c r="H50" s="21" t="s">
        <v>28</v>
      </c>
      <c r="I50" s="21" t="s">
        <v>28</v>
      </c>
      <c r="J50" s="21" t="s">
        <v>28</v>
      </c>
      <c r="K50" s="13"/>
      <c r="L50" s="44" t="s">
        <v>20</v>
      </c>
      <c r="M50" s="44" t="s">
        <v>20</v>
      </c>
    </row>
    <row r="51" spans="1:13" s="6" customFormat="1" ht="39" customHeight="1" x14ac:dyDescent="0.3">
      <c r="A51" s="8"/>
      <c r="B51" s="22" t="s">
        <v>9</v>
      </c>
      <c r="C51" s="8" t="s">
        <v>8</v>
      </c>
      <c r="D51" s="8" t="s">
        <v>8</v>
      </c>
      <c r="E51" s="8" t="s">
        <v>8</v>
      </c>
      <c r="F51" s="8" t="s">
        <v>8</v>
      </c>
      <c r="G51" s="23">
        <f>G33</f>
        <v>9748.9</v>
      </c>
      <c r="H51" s="8" t="s">
        <v>8</v>
      </c>
      <c r="I51" s="8" t="s">
        <v>8</v>
      </c>
      <c r="J51" s="8" t="s">
        <v>8</v>
      </c>
      <c r="K51" s="8" t="s">
        <v>8</v>
      </c>
      <c r="L51" s="38" t="s">
        <v>8</v>
      </c>
      <c r="M51" s="38" t="s">
        <v>8</v>
      </c>
    </row>
    <row r="52" spans="1:13" s="6" customFormat="1" ht="20.25" x14ac:dyDescent="0.3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3" s="6" customFormat="1" ht="13.5" customHeight="1" x14ac:dyDescent="0.3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3" s="6" customFormat="1" ht="20.25" hidden="1" x14ac:dyDescent="0.3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3" ht="15.75" customHeight="1" x14ac:dyDescent="0.35">
      <c r="A55" s="56" t="s">
        <v>19</v>
      </c>
      <c r="B55" s="56"/>
      <c r="C55" s="56"/>
      <c r="D55" s="56"/>
      <c r="E55" s="25"/>
    </row>
    <row r="56" spans="1:13" x14ac:dyDescent="0.25">
      <c r="A56" s="57" t="s">
        <v>71</v>
      </c>
      <c r="B56" s="57"/>
      <c r="C56" s="57"/>
      <c r="D56" s="57"/>
      <c r="E56" s="57"/>
    </row>
    <row r="57" spans="1:13" x14ac:dyDescent="0.25">
      <c r="A57" s="57"/>
      <c r="B57" s="57"/>
      <c r="C57" s="57"/>
      <c r="D57" s="57"/>
      <c r="E57" s="57"/>
    </row>
    <row r="58" spans="1:13" ht="12.75" customHeight="1" x14ac:dyDescent="0.25">
      <c r="A58" s="57"/>
      <c r="B58" s="57"/>
      <c r="C58" s="57"/>
      <c r="D58" s="57"/>
      <c r="E58" s="57"/>
    </row>
    <row r="59" spans="1:13" ht="21" x14ac:dyDescent="0.35">
      <c r="A59" s="26"/>
      <c r="B59" s="25"/>
      <c r="C59" s="25"/>
      <c r="D59" s="25"/>
      <c r="E59" s="25"/>
    </row>
    <row r="60" spans="1:13" ht="21" x14ac:dyDescent="0.35">
      <c r="A60" s="25"/>
      <c r="B60" s="25"/>
      <c r="C60" s="25"/>
      <c r="D60" s="25"/>
      <c r="E60" s="7"/>
    </row>
    <row r="61" spans="1:13" ht="20.25" x14ac:dyDescent="0.25">
      <c r="A61" s="56" t="s">
        <v>87</v>
      </c>
      <c r="B61" s="56"/>
      <c r="C61" s="56"/>
      <c r="D61" s="56"/>
      <c r="E61" s="56"/>
    </row>
    <row r="62" spans="1:13" ht="21" x14ac:dyDescent="0.35">
      <c r="A62" s="25"/>
      <c r="B62" s="25"/>
      <c r="C62" s="25"/>
      <c r="D62" s="25"/>
      <c r="E62" s="7"/>
    </row>
    <row r="63" spans="1:13" ht="21" x14ac:dyDescent="0.35">
      <c r="A63" s="25"/>
      <c r="B63" s="25"/>
      <c r="C63" s="25"/>
      <c r="D63" s="25"/>
      <c r="E63" s="7"/>
    </row>
    <row r="64" spans="1:13" ht="20.25" x14ac:dyDescent="0.25">
      <c r="A64" s="56" t="s">
        <v>68</v>
      </c>
      <c r="B64" s="56"/>
      <c r="C64" s="56"/>
      <c r="D64" s="56"/>
      <c r="E64" s="56"/>
    </row>
    <row r="65" spans="1:5" ht="21" x14ac:dyDescent="0.35">
      <c r="A65" s="26"/>
      <c r="B65" s="25"/>
      <c r="C65" s="25"/>
      <c r="D65" s="25"/>
      <c r="E65" s="25"/>
    </row>
    <row r="66" spans="1:5" ht="20.25" x14ac:dyDescent="0.25">
      <c r="A66" s="56"/>
      <c r="B66" s="56"/>
      <c r="C66" s="56"/>
      <c r="D66" s="56"/>
      <c r="E66" s="56"/>
    </row>
    <row r="67" spans="1:5" ht="21" x14ac:dyDescent="0.35">
      <c r="A67" s="26"/>
      <c r="B67" s="25"/>
      <c r="C67" s="25"/>
      <c r="D67" s="25"/>
      <c r="E67" s="25"/>
    </row>
    <row r="68" spans="1:5" ht="21" x14ac:dyDescent="0.35">
      <c r="A68" s="26"/>
      <c r="B68" s="25"/>
      <c r="C68" s="25"/>
      <c r="D68" s="25"/>
      <c r="E68" s="25"/>
    </row>
    <row r="69" spans="1:5" x14ac:dyDescent="0.25">
      <c r="A69" s="54"/>
      <c r="B69" s="54"/>
      <c r="C69" s="54"/>
      <c r="D69" s="54"/>
      <c r="E69" s="54"/>
    </row>
    <row r="71" spans="1:5" x14ac:dyDescent="0.25">
      <c r="A71" s="54"/>
      <c r="B71" s="54"/>
      <c r="C71" s="54"/>
      <c r="D71" s="54"/>
      <c r="E71" s="54"/>
    </row>
  </sheetData>
  <mergeCells count="28">
    <mergeCell ref="A1:M1"/>
    <mergeCell ref="J5:M5"/>
    <mergeCell ref="H34:K37"/>
    <mergeCell ref="H13:K16"/>
    <mergeCell ref="L8:M9"/>
    <mergeCell ref="A2:M3"/>
    <mergeCell ref="L4:M4"/>
    <mergeCell ref="A31:M31"/>
    <mergeCell ref="A6:K6"/>
    <mergeCell ref="A7:K7"/>
    <mergeCell ref="A32:M32"/>
    <mergeCell ref="L6:M6"/>
    <mergeCell ref="A69:E69"/>
    <mergeCell ref="A71:E71"/>
    <mergeCell ref="H8:K9"/>
    <mergeCell ref="E8:E10"/>
    <mergeCell ref="F8:F10"/>
    <mergeCell ref="A55:D55"/>
    <mergeCell ref="A61:E61"/>
    <mergeCell ref="A56:E58"/>
    <mergeCell ref="A8:A10"/>
    <mergeCell ref="B8:B10"/>
    <mergeCell ref="C8:C10"/>
    <mergeCell ref="D8:D10"/>
    <mergeCell ref="G8:G10"/>
    <mergeCell ref="A64:E64"/>
    <mergeCell ref="A66:E66"/>
    <mergeCell ref="A48:M48"/>
  </mergeCells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Комплексный план за 2022г.</vt:lpstr>
      <vt:lpstr>'Комплексный план за 2022г.'!Заголовки_для_печати</vt:lpstr>
      <vt:lpstr>'Комплексный план за 2022г.'!Область_печати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2023-01-24T11:39:15Z</dcterms:modified>
</cp:coreProperties>
</file>