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0" yWindow="180" windowWidth="11580" windowHeight="11745"/>
  </bookViews>
  <sheets>
    <sheet name="2021-2023" sheetId="1" r:id="rId1"/>
    <sheet name="Лист3" sheetId="3" r:id="rId2"/>
  </sheets>
  <definedNames>
    <definedName name="_xlnm.Print_Titles" localSheetId="0">'2021-2023'!$23:$24</definedName>
    <definedName name="_xlnm.Print_Area" localSheetId="0">'2021-2023'!$A$2:$D$59</definedName>
  </definedNames>
  <calcPr calcId="124519"/>
</workbook>
</file>

<file path=xl/calcChain.xml><?xml version="1.0" encoding="utf-8"?>
<calcChain xmlns="http://schemas.openxmlformats.org/spreadsheetml/2006/main">
  <c r="B8" i="1"/>
  <c r="B16" s="1"/>
  <c r="C42" l="1"/>
  <c r="D42"/>
  <c r="B42"/>
  <c r="C8" l="1"/>
  <c r="C16" s="1"/>
  <c r="C58" l="1"/>
  <c r="C63" s="1"/>
  <c r="D58" l="1"/>
  <c r="B58" l="1"/>
  <c r="B63" s="1"/>
  <c r="D8" l="1"/>
  <c r="D16" s="1"/>
  <c r="D63" l="1"/>
</calcChain>
</file>

<file path=xl/sharedStrings.xml><?xml version="1.0" encoding="utf-8"?>
<sst xmlns="http://schemas.openxmlformats.org/spreadsheetml/2006/main" count="61" uniqueCount="53">
  <si>
    <t xml:space="preserve">        Наименование показателя        </t>
  </si>
  <si>
    <t>Сумма, тыс. рублей</t>
  </si>
  <si>
    <t xml:space="preserve">Доходы, всего                          </t>
  </si>
  <si>
    <t xml:space="preserve">в том числе:                           </t>
  </si>
  <si>
    <t xml:space="preserve">неналоговые доходы                     </t>
  </si>
  <si>
    <t xml:space="preserve">безвозмездные поступления, всего       </t>
  </si>
  <si>
    <t xml:space="preserve">Расходы, всего                         </t>
  </si>
  <si>
    <t>x</t>
  </si>
  <si>
    <t xml:space="preserve">Профицит (+)/Дефицит (-)               </t>
  </si>
  <si>
    <t xml:space="preserve">Источники финансирования дефицита      </t>
  </si>
  <si>
    <t xml:space="preserve">        Наименование субъекта бюджетного планирования</t>
  </si>
  <si>
    <t>СПРАВОЧНО:</t>
  </si>
  <si>
    <t>Контрольно-счётная палата</t>
  </si>
  <si>
    <t>Совет МО ГО "Усинск"</t>
  </si>
  <si>
    <t>Администрация МО ГО "Усинск"</t>
  </si>
  <si>
    <t>Комитет по управлению муниципальным имуществом городского округа "Усинск"</t>
  </si>
  <si>
    <t>Управление культуры и национальной политики</t>
  </si>
  <si>
    <t>Управление физкультуры и спорта</t>
  </si>
  <si>
    <t>Финуправление АМО "Усинск"</t>
  </si>
  <si>
    <t>Итого:</t>
  </si>
  <si>
    <t>из них дотации</t>
  </si>
  <si>
    <t>ИТОГО:</t>
  </si>
  <si>
    <t>Условно утверждаемые расходы</t>
  </si>
  <si>
    <t xml:space="preserve">налоговые и неналоговые доходы                       </t>
  </si>
  <si>
    <t>Непрограммные мероприятия</t>
  </si>
  <si>
    <t>Прогноз основных характеристик бюджета</t>
  </si>
  <si>
    <t>Управление образования</t>
  </si>
  <si>
    <t xml:space="preserve">в том числе объем условно  утверждаемых расходов на плановый период   </t>
  </si>
  <si>
    <t>3. Муниципальная программа "Развитие транспортной системы"</t>
  </si>
  <si>
    <t>4. Муниципальная программа "Устойчивое развитие сельских территорий"</t>
  </si>
  <si>
    <t>5. Муниципальная программа "Развитие образования"</t>
  </si>
  <si>
    <t>7. Муниципальная программа "Развитие физической культуры и спорта"</t>
  </si>
  <si>
    <t>1. Муниципальная программа "Развитие экономики "</t>
  </si>
  <si>
    <t>8. Муниципальная программа "Социальная защита населения"</t>
  </si>
  <si>
    <t>10. Муниципальная программа "Обеспечение безопасности жизнедеятельности населения"</t>
  </si>
  <si>
    <t>11. Муниципальная программа "Формирование комфортной городской среды муниципального образования городского округа "Усинск" на 2018-2024 годы"</t>
  </si>
  <si>
    <t>13.Муниципальная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</si>
  <si>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2. Муниципальная программа "Жильё и жилищно-коммунальное хозяйство"</t>
  </si>
  <si>
    <t>6. Муниципальная программа "Развитие культуры и туризма"</t>
  </si>
  <si>
    <t>9. Муниципальная программа "Развитие системы муниципального управления"</t>
  </si>
  <si>
    <t>14. Муниципальная программа "Энергосбережение и повышение энергетической эффективности"</t>
  </si>
  <si>
    <t>12.  Муниципальная программа "Противодействие коррупции в муниципальном образовании городского округа "Усинск"</t>
  </si>
  <si>
    <t>Управление жилищно-коммунального хозяйства администрации муниципального образования городского округа "Усинск"</t>
  </si>
  <si>
    <t>Очередной финансовый год  2021</t>
  </si>
  <si>
    <t>Первый год планового периода - 2022</t>
  </si>
  <si>
    <t>Второй год планового периода 2023</t>
  </si>
  <si>
    <t>МО ГО "Усинск" на 2021 год и плановый период</t>
  </si>
  <si>
    <t>2022 и 2023 годов</t>
  </si>
  <si>
    <t>Распределение расходов проекта бюджета муниципального образования городского округа "Усинск" на 2021 год и плановый период 2022 и 2023 годов по муниципальным программам</t>
  </si>
  <si>
    <t>Очередной финансовый год 2021</t>
  </si>
  <si>
    <t>Распределение расходов проекта бюджета муниципального образования городского округа "Усинск" на 2021 год и плановый период 2022 и 2023 годов по главным распорядителям бюджетных средств</t>
  </si>
  <si>
    <t>Очередной финансовый год - 2021</t>
  </si>
  <si>
    <t>15. Муниципальная программа "Профилактика правонарушений и обеспечение общественной безопасности на территории муниципального обрзования городского округа "Усинск"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</si>
</sst>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"/>
    <numFmt numFmtId="167" formatCode="#,##0.00000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165" fontId="1" fillId="0" borderId="0" xfId="0" applyNumberFormat="1" applyFont="1" applyFill="1"/>
    <xf numFmtId="164" fontId="1" fillId="0" borderId="0" xfId="0" applyNumberFormat="1" applyFont="1" applyFill="1"/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166" fontId="1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7" fontId="1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64" fontId="4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5" fillId="0" borderId="1" xfId="0" applyNumberFormat="1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70"/>
  <sheetViews>
    <sheetView tabSelected="1" view="pageBreakPreview" topLeftCell="A19" zoomScale="85" zoomScaleNormal="85" zoomScaleSheetLayoutView="85" workbookViewId="0">
      <selection activeCell="B55" sqref="B55"/>
    </sheetView>
  </sheetViews>
  <sheetFormatPr defaultRowHeight="15.75"/>
  <cols>
    <col min="1" max="1" width="42.140625" style="1" customWidth="1"/>
    <col min="2" max="4" width="21.5703125" style="1" customWidth="1"/>
    <col min="5" max="5" width="33.140625" style="1" customWidth="1"/>
    <col min="6" max="6" width="10.42578125" style="1" bestFit="1" customWidth="1"/>
    <col min="7" max="16384" width="9.140625" style="1"/>
  </cols>
  <sheetData>
    <row r="2" spans="1:9">
      <c r="A2" s="37" t="s">
        <v>25</v>
      </c>
      <c r="B2" s="37"/>
      <c r="C2" s="37"/>
      <c r="D2" s="37"/>
    </row>
    <row r="3" spans="1:9">
      <c r="A3" s="37" t="s">
        <v>46</v>
      </c>
      <c r="B3" s="37"/>
      <c r="C3" s="37"/>
      <c r="D3" s="37"/>
    </row>
    <row r="4" spans="1:9">
      <c r="A4" s="37" t="s">
        <v>47</v>
      </c>
      <c r="B4" s="37"/>
      <c r="C4" s="37"/>
      <c r="D4" s="37"/>
    </row>
    <row r="6" spans="1:9" s="2" customFormat="1">
      <c r="A6" s="38" t="s">
        <v>0</v>
      </c>
      <c r="B6" s="39" t="s">
        <v>1</v>
      </c>
      <c r="C6" s="39"/>
      <c r="D6" s="39"/>
    </row>
    <row r="7" spans="1:9" s="3" customFormat="1" ht="47.25">
      <c r="A7" s="38"/>
      <c r="B7" s="27" t="s">
        <v>43</v>
      </c>
      <c r="C7" s="27" t="s">
        <v>44</v>
      </c>
      <c r="D7" s="27" t="s">
        <v>45</v>
      </c>
    </row>
    <row r="8" spans="1:9" s="3" customFormat="1" ht="25.5" customHeight="1">
      <c r="A8" s="4" t="s">
        <v>2</v>
      </c>
      <c r="B8" s="36">
        <f>B10+B12</f>
        <v>2844941.4378399998</v>
      </c>
      <c r="C8" s="36">
        <f t="shared" ref="C8" si="0">C10+C12</f>
        <v>2803494.1075599999</v>
      </c>
      <c r="D8" s="36">
        <f t="shared" ref="D8" si="1">D10+D12</f>
        <v>1290085.1000000001</v>
      </c>
    </row>
    <row r="9" spans="1:9" s="3" customFormat="1" ht="15.75" customHeight="1">
      <c r="A9" s="4" t="s">
        <v>3</v>
      </c>
      <c r="B9" s="13"/>
      <c r="C9" s="13"/>
      <c r="D9" s="12"/>
      <c r="E9" s="14"/>
    </row>
    <row r="10" spans="1:9" s="3" customFormat="1" ht="25.5" customHeight="1">
      <c r="A10" s="4" t="s">
        <v>23</v>
      </c>
      <c r="B10" s="31">
        <v>1213889.7</v>
      </c>
      <c r="C10" s="17">
        <v>1195223.3999999999</v>
      </c>
      <c r="D10" s="17">
        <v>1290085.1000000001</v>
      </c>
    </row>
    <row r="11" spans="1:9" s="3" customFormat="1" ht="25.5" hidden="1" customHeight="1">
      <c r="A11" s="4" t="s">
        <v>4</v>
      </c>
      <c r="B11" s="32"/>
      <c r="C11" s="17"/>
      <c r="D11" s="17"/>
    </row>
    <row r="12" spans="1:9" s="3" customFormat="1" ht="25.5" customHeight="1">
      <c r="A12" s="4" t="s">
        <v>5</v>
      </c>
      <c r="B12" s="17">
        <v>1631051.7378400001</v>
      </c>
      <c r="C12" s="17">
        <v>1608270.70756</v>
      </c>
      <c r="D12" s="17">
        <v>0</v>
      </c>
    </row>
    <row r="13" spans="1:9" s="6" customFormat="1" ht="25.5" customHeight="1">
      <c r="A13" s="5" t="s">
        <v>20</v>
      </c>
      <c r="B13" s="33">
        <v>83481.100000000006</v>
      </c>
      <c r="C13" s="33">
        <v>0</v>
      </c>
      <c r="D13" s="33">
        <v>0</v>
      </c>
    </row>
    <row r="14" spans="1:9" s="3" customFormat="1" ht="25.5" customHeight="1">
      <c r="A14" s="4" t="s">
        <v>6</v>
      </c>
      <c r="B14" s="34">
        <v>2844941.4378399998</v>
      </c>
      <c r="C14" s="34">
        <v>2803494.1075599999</v>
      </c>
      <c r="D14" s="34">
        <v>1290085.1000000001</v>
      </c>
    </row>
    <row r="15" spans="1:9" s="3" customFormat="1" ht="50.25" customHeight="1">
      <c r="A15" s="16" t="s">
        <v>27</v>
      </c>
      <c r="B15" s="35" t="s">
        <v>7</v>
      </c>
      <c r="C15" s="34">
        <v>33341.300000000003</v>
      </c>
      <c r="D15" s="34">
        <v>67524.3</v>
      </c>
    </row>
    <row r="16" spans="1:9" s="3" customFormat="1" ht="25.5" customHeight="1">
      <c r="A16" s="4" t="s">
        <v>8</v>
      </c>
      <c r="B16" s="13">
        <f>B8-B14</f>
        <v>0</v>
      </c>
      <c r="C16" s="17">
        <f t="shared" ref="C16:D16" si="2">C8-C14</f>
        <v>0</v>
      </c>
      <c r="D16" s="17">
        <f t="shared" si="2"/>
        <v>0</v>
      </c>
      <c r="E16" s="14"/>
      <c r="F16" s="14"/>
      <c r="G16" s="14"/>
      <c r="H16" s="14"/>
      <c r="I16" s="14"/>
    </row>
    <row r="17" spans="1:4" s="3" customFormat="1" ht="21" customHeight="1">
      <c r="A17" s="4" t="s">
        <v>9</v>
      </c>
      <c r="B17" s="17">
        <v>0</v>
      </c>
      <c r="C17" s="17">
        <v>0</v>
      </c>
      <c r="D17" s="17">
        <v>0</v>
      </c>
    </row>
    <row r="18" spans="1:4" ht="25.5" customHeight="1">
      <c r="B18" s="18"/>
    </row>
    <row r="19" spans="1:4" ht="20.25" customHeight="1">
      <c r="A19" s="41" t="s">
        <v>11</v>
      </c>
      <c r="B19" s="10"/>
      <c r="C19" s="10"/>
      <c r="D19" s="10"/>
    </row>
    <row r="20" spans="1:4" ht="3.75" customHeight="1">
      <c r="A20" s="41"/>
      <c r="B20" s="7"/>
    </row>
    <row r="21" spans="1:4" ht="25.5" customHeight="1">
      <c r="A21" s="42" t="s">
        <v>48</v>
      </c>
      <c r="B21" s="42"/>
      <c r="C21" s="42"/>
      <c r="D21" s="42"/>
    </row>
    <row r="22" spans="1:4" ht="19.5" customHeight="1">
      <c r="A22" s="42"/>
      <c r="B22" s="42"/>
      <c r="C22" s="42"/>
      <c r="D22" s="42"/>
    </row>
    <row r="23" spans="1:4" s="3" customFormat="1">
      <c r="A23" s="39" t="s">
        <v>10</v>
      </c>
      <c r="B23" s="39" t="s">
        <v>1</v>
      </c>
      <c r="C23" s="39"/>
      <c r="D23" s="39"/>
    </row>
    <row r="24" spans="1:4" s="3" customFormat="1" ht="47.25">
      <c r="A24" s="39"/>
      <c r="B24" s="27" t="s">
        <v>49</v>
      </c>
      <c r="C24" s="27" t="s">
        <v>44</v>
      </c>
      <c r="D24" s="27" t="s">
        <v>45</v>
      </c>
    </row>
    <row r="25" spans="1:4" ht="31.5">
      <c r="A25" s="19" t="s">
        <v>32</v>
      </c>
      <c r="B25" s="28">
        <v>0</v>
      </c>
      <c r="C25" s="28">
        <v>0</v>
      </c>
      <c r="D25" s="28">
        <v>0</v>
      </c>
    </row>
    <row r="26" spans="1:4" ht="31.5">
      <c r="A26" s="19" t="s">
        <v>37</v>
      </c>
      <c r="B26" s="29">
        <v>243848.55945999999</v>
      </c>
      <c r="C26" s="29">
        <v>231897.29857000001</v>
      </c>
      <c r="D26" s="29">
        <v>197880.62</v>
      </c>
    </row>
    <row r="27" spans="1:4" ht="46.5" customHeight="1">
      <c r="A27" s="19" t="s">
        <v>28</v>
      </c>
      <c r="B27" s="29">
        <v>66415.358089999994</v>
      </c>
      <c r="C27" s="29">
        <v>60096.858090000002</v>
      </c>
      <c r="D27" s="29">
        <v>35491.949999999997</v>
      </c>
    </row>
    <row r="28" spans="1:4" ht="62.25" customHeight="1">
      <c r="A28" s="19" t="s">
        <v>29</v>
      </c>
      <c r="B28" s="29">
        <v>3361.7284</v>
      </c>
      <c r="C28" s="29">
        <v>476.3424</v>
      </c>
      <c r="D28" s="29">
        <v>77.734840000000005</v>
      </c>
    </row>
    <row r="29" spans="1:4" ht="49.5" customHeight="1">
      <c r="A29" s="19" t="s">
        <v>30</v>
      </c>
      <c r="B29" s="29">
        <v>1638706.55752</v>
      </c>
      <c r="C29" s="29">
        <v>1673126.1055699999</v>
      </c>
      <c r="D29" s="29">
        <v>275261.90000000002</v>
      </c>
    </row>
    <row r="30" spans="1:4" ht="31.5">
      <c r="A30" s="19" t="s">
        <v>38</v>
      </c>
      <c r="B30" s="29">
        <v>276682.49835000001</v>
      </c>
      <c r="C30" s="29">
        <v>253055.46304999999</v>
      </c>
      <c r="D30" s="29">
        <v>193760.9</v>
      </c>
    </row>
    <row r="31" spans="1:4" ht="31.5">
      <c r="A31" s="19" t="s">
        <v>31</v>
      </c>
      <c r="B31" s="29">
        <v>164563.00513000001</v>
      </c>
      <c r="C31" s="29">
        <v>155641.23838</v>
      </c>
      <c r="D31" s="29">
        <v>167034</v>
      </c>
    </row>
    <row r="32" spans="1:4" ht="33.75" customHeight="1">
      <c r="A32" s="19" t="s">
        <v>33</v>
      </c>
      <c r="B32" s="29">
        <v>25456.846000000001</v>
      </c>
      <c r="C32" s="29">
        <v>25259.745999999999</v>
      </c>
      <c r="D32" s="29">
        <v>3747.05</v>
      </c>
    </row>
    <row r="33" spans="1:4" ht="31.5">
      <c r="A33" s="19" t="s">
        <v>39</v>
      </c>
      <c r="B33" s="29">
        <v>381675.36005999998</v>
      </c>
      <c r="C33" s="29">
        <v>345660.58915999997</v>
      </c>
      <c r="D33" s="29">
        <v>338086.95016000001</v>
      </c>
    </row>
    <row r="34" spans="1:4" ht="47.25">
      <c r="A34" s="26" t="s">
        <v>34</v>
      </c>
      <c r="B34" s="28">
        <v>9992.5759999999991</v>
      </c>
      <c r="C34" s="28">
        <v>1063.5</v>
      </c>
      <c r="D34" s="28">
        <v>1063.5</v>
      </c>
    </row>
    <row r="35" spans="1:4" ht="78.75">
      <c r="A35" s="26" t="s">
        <v>35</v>
      </c>
      <c r="B35" s="28">
        <v>11324.454449999999</v>
      </c>
      <c r="C35" s="28">
        <v>11626.593339999999</v>
      </c>
      <c r="D35" s="28">
        <v>0</v>
      </c>
    </row>
    <row r="36" spans="1:4" ht="63">
      <c r="A36" s="26" t="s">
        <v>41</v>
      </c>
      <c r="B36" s="28">
        <v>0</v>
      </c>
      <c r="C36" s="28">
        <v>0</v>
      </c>
      <c r="D36" s="28">
        <v>0</v>
      </c>
    </row>
    <row r="37" spans="1:4" ht="78.75">
      <c r="A37" s="26" t="s">
        <v>36</v>
      </c>
      <c r="B37" s="28">
        <v>2917.5643799999998</v>
      </c>
      <c r="C37" s="28">
        <v>2163.5479999999998</v>
      </c>
      <c r="D37" s="28">
        <v>0</v>
      </c>
    </row>
    <row r="38" spans="1:4" ht="47.25">
      <c r="A38" s="26" t="s">
        <v>40</v>
      </c>
      <c r="B38" s="28">
        <v>1064.5</v>
      </c>
      <c r="C38" s="28">
        <v>370</v>
      </c>
      <c r="D38" s="28">
        <v>0</v>
      </c>
    </row>
    <row r="39" spans="1:4" ht="94.5">
      <c r="A39" s="26" t="s">
        <v>52</v>
      </c>
      <c r="B39" s="30">
        <v>0</v>
      </c>
      <c r="C39" s="30">
        <v>0</v>
      </c>
      <c r="D39" s="28">
        <v>0</v>
      </c>
    </row>
    <row r="40" spans="1:4" ht="18.75">
      <c r="A40" s="26" t="s">
        <v>24</v>
      </c>
      <c r="B40" s="29">
        <v>18932.43</v>
      </c>
      <c r="C40" s="29">
        <v>13176.24</v>
      </c>
      <c r="D40" s="29">
        <v>13176.24</v>
      </c>
    </row>
    <row r="41" spans="1:4" ht="18.75">
      <c r="A41" s="26" t="s">
        <v>22</v>
      </c>
      <c r="B41" s="29">
        <v>0</v>
      </c>
      <c r="C41" s="29">
        <v>29880.584999999999</v>
      </c>
      <c r="D41" s="29">
        <v>64504.254999999997</v>
      </c>
    </row>
    <row r="42" spans="1:4" ht="18.75">
      <c r="A42" s="8" t="s">
        <v>21</v>
      </c>
      <c r="B42" s="11">
        <f>SUM(B25:B41)</f>
        <v>2844941.4378399998</v>
      </c>
      <c r="C42" s="11">
        <f>SUM(C25:C41)</f>
        <v>2803494.1075599999</v>
      </c>
      <c r="D42" s="11">
        <f>SUM(D25:D41)</f>
        <v>1290085.0999999999</v>
      </c>
    </row>
    <row r="43" spans="1:4" ht="26.25" customHeight="1">
      <c r="A43" s="43" t="s">
        <v>11</v>
      </c>
    </row>
    <row r="44" spans="1:4">
      <c r="A44" s="41"/>
      <c r="B44" s="7"/>
    </row>
    <row r="45" spans="1:4">
      <c r="A45" s="42" t="s">
        <v>50</v>
      </c>
      <c r="B45" s="42"/>
      <c r="C45" s="42"/>
      <c r="D45" s="42"/>
    </row>
    <row r="46" spans="1:4" ht="31.5" customHeight="1">
      <c r="A46" s="42"/>
      <c r="B46" s="42"/>
      <c r="C46" s="42"/>
      <c r="D46" s="42"/>
    </row>
    <row r="47" spans="1:4">
      <c r="A47" s="40" t="s">
        <v>10</v>
      </c>
      <c r="B47" s="40" t="s">
        <v>1</v>
      </c>
      <c r="C47" s="40"/>
      <c r="D47" s="40"/>
    </row>
    <row r="48" spans="1:4" ht="47.25">
      <c r="A48" s="40"/>
      <c r="B48" s="27" t="s">
        <v>51</v>
      </c>
      <c r="C48" s="27" t="s">
        <v>44</v>
      </c>
      <c r="D48" s="27" t="s">
        <v>45</v>
      </c>
    </row>
    <row r="49" spans="1:4" ht="18.75">
      <c r="A49" s="19" t="s">
        <v>12</v>
      </c>
      <c r="B49" s="20">
        <v>7132.43</v>
      </c>
      <c r="C49" s="20">
        <v>7152.24</v>
      </c>
      <c r="D49" s="20">
        <v>7152.24</v>
      </c>
    </row>
    <row r="50" spans="1:4" ht="18.75">
      <c r="A50" s="21" t="s">
        <v>13</v>
      </c>
      <c r="B50" s="22">
        <v>1000</v>
      </c>
      <c r="C50" s="22">
        <v>1024</v>
      </c>
      <c r="D50" s="22">
        <v>1024</v>
      </c>
    </row>
    <row r="51" spans="1:4" ht="18.75">
      <c r="A51" s="21" t="s">
        <v>14</v>
      </c>
      <c r="B51" s="22">
        <v>396759.25484000001</v>
      </c>
      <c r="C51" s="22">
        <v>344614.94656000001</v>
      </c>
      <c r="D51" s="22">
        <v>267510.15999999997</v>
      </c>
    </row>
    <row r="52" spans="1:4" ht="63.75">
      <c r="A52" s="23" t="s">
        <v>42</v>
      </c>
      <c r="B52" s="22">
        <v>234179.02600000001</v>
      </c>
      <c r="C52" s="22">
        <v>206603.88399999999</v>
      </c>
      <c r="D52" s="22">
        <v>186941.1</v>
      </c>
    </row>
    <row r="53" spans="1:4" ht="32.25">
      <c r="A53" s="23" t="s">
        <v>16</v>
      </c>
      <c r="B53" s="22">
        <v>294740.53899999999</v>
      </c>
      <c r="C53" s="22">
        <v>272509.05800000002</v>
      </c>
      <c r="D53" s="22">
        <v>194281</v>
      </c>
    </row>
    <row r="54" spans="1:4" ht="18.75">
      <c r="A54" s="21" t="s">
        <v>17</v>
      </c>
      <c r="B54" s="22">
        <v>192199.79199999999</v>
      </c>
      <c r="C54" s="22">
        <v>185769.7</v>
      </c>
      <c r="D54" s="22">
        <v>167034</v>
      </c>
    </row>
    <row r="55" spans="1:4" ht="18.75">
      <c r="A55" s="23" t="s">
        <v>26</v>
      </c>
      <c r="B55" s="22">
        <v>1603045.1059999999</v>
      </c>
      <c r="C55" s="22">
        <v>1630575.7490000001</v>
      </c>
      <c r="D55" s="22">
        <v>275403.5</v>
      </c>
    </row>
    <row r="56" spans="1:4" ht="48">
      <c r="A56" s="23" t="s">
        <v>15</v>
      </c>
      <c r="B56" s="22">
        <v>32367.47</v>
      </c>
      <c r="C56" s="22">
        <v>31766.880000000001</v>
      </c>
      <c r="D56" s="22">
        <v>34107.1</v>
      </c>
    </row>
    <row r="57" spans="1:4" ht="18.75">
      <c r="A57" s="21" t="s">
        <v>18</v>
      </c>
      <c r="B57" s="22">
        <v>83517.820000000007</v>
      </c>
      <c r="C57" s="22">
        <v>123477.65</v>
      </c>
      <c r="D57" s="22">
        <v>156632</v>
      </c>
    </row>
    <row r="58" spans="1:4" ht="18.75">
      <c r="A58" s="24" t="s">
        <v>19</v>
      </c>
      <c r="B58" s="25">
        <f>SUM(B49:B57)</f>
        <v>2844941.4378399998</v>
      </c>
      <c r="C58" s="25">
        <f t="shared" ref="C58" si="3">SUM(C49:C57)</f>
        <v>2803494.1075599999</v>
      </c>
      <c r="D58" s="25">
        <f t="shared" ref="D58" si="4">SUM(D49:D57)</f>
        <v>1290085.1000000001</v>
      </c>
    </row>
    <row r="60" spans="1:4">
      <c r="B60" s="9"/>
      <c r="C60" s="9"/>
      <c r="D60" s="9"/>
    </row>
    <row r="62" spans="1:4">
      <c r="B62" s="10"/>
      <c r="C62" s="10"/>
      <c r="D62" s="10"/>
    </row>
    <row r="63" spans="1:4">
      <c r="B63" s="15">
        <f>B42-B58</f>
        <v>0</v>
      </c>
      <c r="C63" s="15">
        <f>C42-C58</f>
        <v>0</v>
      </c>
      <c r="D63" s="15">
        <f t="shared" ref="D63" si="5">D42-D58</f>
        <v>0</v>
      </c>
    </row>
    <row r="65" spans="2:4">
      <c r="B65" s="10"/>
      <c r="C65" s="10"/>
      <c r="D65" s="10"/>
    </row>
    <row r="66" spans="2:4">
      <c r="B66" s="10"/>
      <c r="C66" s="10"/>
      <c r="D66" s="10"/>
    </row>
    <row r="68" spans="2:4">
      <c r="B68" s="15"/>
    </row>
    <row r="70" spans="2:4">
      <c r="B70" s="15"/>
    </row>
  </sheetData>
  <mergeCells count="13">
    <mergeCell ref="A47:A48"/>
    <mergeCell ref="B47:D47"/>
    <mergeCell ref="A19:A20"/>
    <mergeCell ref="A21:D22"/>
    <mergeCell ref="A43:A44"/>
    <mergeCell ref="A45:D46"/>
    <mergeCell ref="A23:A24"/>
    <mergeCell ref="B23:D23"/>
    <mergeCell ref="A2:D2"/>
    <mergeCell ref="A3:D3"/>
    <mergeCell ref="A4:D4"/>
    <mergeCell ref="A6:A7"/>
    <mergeCell ref="B6:D6"/>
  </mergeCells>
  <pageMargins left="0.43307086614173229" right="0.31496062992125984" top="0.27559055118110237" bottom="0.31496062992125984" header="0.11811023622047245" footer="0.11811023622047245"/>
  <pageSetup paperSize="9" scale="89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2021-2023</vt:lpstr>
      <vt:lpstr>Лист3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2020-11-13T07:42:23Z</dcterms:modified>
</cp:coreProperties>
</file>