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285" yWindow="-180" windowWidth="15690" windowHeight="12630"/>
  </bookViews>
  <sheets>
    <sheet name="Лист2" sheetId="2" r:id="rId1"/>
    <sheet name="Лист3" sheetId="3" r:id="rId2"/>
  </sheets>
  <definedNames>
    <definedName name="_xlnm._FilterDatabase" localSheetId="0" hidden="1">Лист2!$A$10:$L$51</definedName>
  </definedNames>
  <calcPr calcId="124519"/>
</workbook>
</file>

<file path=xl/calcChain.xml><?xml version="1.0" encoding="utf-8"?>
<calcChain xmlns="http://schemas.openxmlformats.org/spreadsheetml/2006/main">
  <c r="H16" i="2"/>
</calcChain>
</file>

<file path=xl/sharedStrings.xml><?xml version="1.0" encoding="utf-8"?>
<sst xmlns="http://schemas.openxmlformats.org/spreadsheetml/2006/main" count="177" uniqueCount="122">
  <si>
    <t>Приложение №1</t>
  </si>
  <si>
    <t xml:space="preserve">к Пояснительной записке </t>
  </si>
  <si>
    <t>Информация об исполнении доходной части бюджета МО ГО "Усинск" за 2021 год</t>
  </si>
  <si>
    <t>Главный администратор</t>
  </si>
  <si>
    <t xml:space="preserve"> КВД</t>
  </si>
  <si>
    <t>Наименование КВД</t>
  </si>
  <si>
    <t>Плановые назначения</t>
  </si>
  <si>
    <t>Поступление доходов</t>
  </si>
  <si>
    <t>Пояснение отклонений исполнения от первоначально утвержденного плана
(при отклонении гр.6 на 5% и более)</t>
  </si>
  <si>
    <t>по состоянию на 01.01.2021</t>
  </si>
  <si>
    <t>по состоянию на 31.12.2021</t>
  </si>
  <si>
    <t>сумма</t>
  </si>
  <si>
    <t>%</t>
  </si>
  <si>
    <t>Итого:</t>
  </si>
  <si>
    <t>000</t>
  </si>
  <si>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</si>
  <si>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</si>
  <si>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</si>
  <si>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</si>
  <si>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</si>
  <si>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</si>
  <si>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-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</si>
  <si>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</si>
  <si>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</si>
  <si>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</si>
  <si>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</si>
  <si>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</si>
  <si>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</si>
  <si>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10502000020000110</t>
  </si>
  <si>
    <t>Единый налог на вмененный доход для отдельных видов деятельности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</si>
  <si>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</si>
  <si>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</si>
  <si>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</si>
  <si>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</si>
  <si>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</si>
  <si>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</si>
  <si>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</si>
  <si>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</si>
  <si>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</si>
  <si>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</si>
  <si>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</si>
  <si>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</si>
  <si>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923</t>
  </si>
  <si>
    <t>10900000000000000</t>
  </si>
  <si>
    <t>ЗАДОЛЖЕННОСТЬ И ПЕРЕРАСЧЕТЫ ПО ОТМЕНЕННЫМ НАЛОГАМ, СБОРАМ И ИНЫМ ОБЯЗАТЕЛЬНЫМ ПЛАТЕЖАМ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</si>
  <si>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</si>
  <si>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</si>
  <si>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</si>
  <si>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</si>
  <si>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929</t>
  </si>
  <si>
    <t>963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</si>
  <si>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</si>
  <si>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</si>
  <si>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</si>
  <si>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</si>
  <si>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</si>
  <si>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</si>
  <si>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</si>
  <si>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</si>
  <si>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</si>
  <si>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</si>
  <si>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</si>
  <si>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</si>
  <si>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</si>
  <si>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</si>
  <si>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</si>
  <si>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</si>
  <si>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</si>
  <si>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</si>
  <si>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</si>
  <si>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</si>
  <si>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</si>
  <si>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</si>
  <si>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11701000000000180</t>
  </si>
  <si>
    <t>Невыясненные поступления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</si>
  <si>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</si>
  <si>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</si>
  <si>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</si>
  <si>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</si>
  <si>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</si>
  <si>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</si>
  <si>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</si>
  <si>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</si>
  <si>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992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</si>
  <si>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</si>
  <si>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</si>
  <si>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20219999040000150</t>
  </si>
  <si>
    <t>Прочие дотации бюджетам городских округов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</si>
  <si>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</si>
  <si>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</si>
  <si>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</si>
  <si>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</si>
  <si>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</si>
  <si>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</si>
  <si>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</si>
  <si>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</si>
  <si>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</si>
  <si>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</si>
  <si>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</si>
  <si>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</si>
  <si>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</si>
  <si>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</si>
  <si>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Отклонение исполнения от первоначального плана</t>
  </si>
  <si>
    <t>Отклонение исполнения от уточненного плана</t>
  </si>
  <si>
    <t>Рост поступлений объясняется переходом налогоплательщиками с системы ЕНВД на патент в объеме больше запланированного.</t>
  </si>
  <si>
    <t>Снижение собираемости связано с поступлением задолженности в объеме, меньше запланированного</t>
  </si>
  <si>
    <t>Поступление в большем объеме объясняется ростом количества исковых заявлений, направленных в суд</t>
  </si>
  <si>
    <t xml:space="preserve">Рост поступления штрафов объясняется  вступившими в силу решениями Арбитражного суда Республики Коми за возмещение вреда, причиненного окружающей среде (нефтеразливы)
</t>
  </si>
  <si>
    <t>Увеличение собираемости связано с поступлением задолженности в объеме, больше запланированного</t>
  </si>
  <si>
    <t>В связи с неисполнением условий договоров аренды в части внесения арендных платежей в установленные договором сроки (ПАО "Ростелеком")</t>
  </si>
  <si>
    <t xml:space="preserve">В связи с неисполнением условий договоров аренды в части внесения арендных платежей в установленные договором сроки (данным арендаторам были направлены претензии с требованием погашения имеющейся задолженности);
</t>
  </si>
  <si>
    <t>В связи с поступлением новых заявлений на выкуп земельных участков</t>
  </si>
  <si>
    <t>В связи с заключением новых договоров купли-продажи муниципального имущества, а также в связи с оплатой задолженности по исполнительному листу ООО "Березка" (3,9 млн.руб.)</t>
  </si>
  <si>
    <t>Плановые назначения были сняты в связи с отсутствием прибыли у муниципальных унитарных предприятий, по данным годовой отчетности за 2020 год</t>
  </si>
  <si>
    <t>Рост поступлений в связи с заключением новых договоров аренды нестационарных торговых объектов</t>
  </si>
  <si>
    <t>Перевыполнение связано с оплатой задолженности за 2020 год, не включенной в плановые показатели на начало отчетного года</t>
  </si>
  <si>
    <t>Предоставление дотации в соответствии с «Методикой распределения и Правилами предоставления дотаций бюджетам городских округов и муниципальных районов, предоставляемых в 2021 году на частичную компенсацию снижения поступления в 2021 году налоговых и неналоговых доходов в связи с пандемией новой коронавирусной инфекции"</t>
  </si>
  <si>
    <t>Дополнительное распределение субсидий от других бюджетов бюджетной системы РФ</t>
  </si>
  <si>
    <t>Дополнительное распределение субвенций от других бюджетов бюджетной системы РФ</t>
  </si>
  <si>
    <t>Уменьшение поступлений в связи со снижением налогооблагаемой базы по одному из налогоплательщиков</t>
  </si>
  <si>
    <t>Снижение собираемости связано с неполным исполнением налогоплательщиками обязанности по уплате исчисленного за 2020 год налога, а также поступление задолженности в объеме, меньше запланированного</t>
  </si>
  <si>
    <t>Уменьшение в связи с расторжением договоров аренды и последующим выкупом земельных участков; изменением кадастровой стоимости земельных участков, согласно Приказу Министерства Республики Коми имущественных и земельных отношений от 15.10.2020 №212д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</si>
</sst>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6"/>
      <name val="Calibri"/>
      <family val="2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1"/>
      <color rgb="FF000000"/>
      <name val="Times New Roman"/>
    </font>
    <font>
      <sz val="10"/>
      <color rgb="FF000000"/>
      <name val="Times New Roman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BFBFBF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1">
    <xf numFmtId="0" fontId="0" fillId="0" borderId="0"/>
    <xf numFmtId="0" fontId="5" fillId="0" borderId="0"/>
    <xf numFmtId="49" fontId="8" fillId="0" borderId="6">
      <alignment horizontal="center" vertical="top" shrinkToFit="1"/>
    </xf>
    <xf numFmtId="0" fontId="8" fillId="0" borderId="6">
      <alignment horizontal="left" vertical="top" wrapText="1"/>
    </xf>
    <xf numFmtId="164" fontId="8" fillId="0" borderId="6">
      <alignment horizontal="right" vertical="top" wrapText="1"/>
    </xf>
    <xf numFmtId="164" fontId="8" fillId="0" borderId="6">
      <alignment horizontal="right" vertical="top" shrinkToFit="1"/>
    </xf>
    <xf numFmtId="49" fontId="5" fillId="0" borderId="6">
      <alignment horizontal="center" vertical="top" shrinkToFit="1"/>
    </xf>
    <xf numFmtId="0" fontId="5" fillId="0" borderId="6">
      <alignment horizontal="left" vertical="top" wrapText="1"/>
    </xf>
    <xf numFmtId="164" fontId="5" fillId="0" borderId="6">
      <alignment horizontal="right" vertical="top" shrinkToFit="1"/>
    </xf>
    <xf numFmtId="0" fontId="9" fillId="0" borderId="7"/>
    <xf numFmtId="0" fontId="9" fillId="0" borderId="0">
      <alignment horizontal="left" vertical="top" wrapText="1"/>
    </xf>
  </cellStyleXfs>
  <cellXfs count="72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2" fillId="0" borderId="0" xfId="0" applyFont="1" applyBorder="1" applyAlignment="1">
      <alignment horizontal="right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wrapText="1"/>
    </xf>
    <xf numFmtId="0" fontId="0" fillId="0" borderId="0" xfId="0" applyBorder="1"/>
    <xf numFmtId="0" fontId="6" fillId="0" borderId="0" xfId="1" applyNumberFormat="1" applyFont="1" applyProtection="1"/>
    <xf numFmtId="0" fontId="7" fillId="0" borderId="0" xfId="0" applyFont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8" fillId="0" borderId="6" xfId="2" applyNumberFormat="1" applyAlignment="1" applyProtection="1">
      <alignment horizontal="center" vertical="center" shrinkToFit="1"/>
    </xf>
    <xf numFmtId="0" fontId="8" fillId="0" borderId="6" xfId="2" applyNumberFormat="1" applyProtection="1">
      <alignment horizontal="center" vertical="top" shrinkToFit="1"/>
    </xf>
    <xf numFmtId="164" fontId="8" fillId="0" borderId="6" xfId="4" applyNumberFormat="1" applyAlignment="1" applyProtection="1">
      <alignment horizontal="center" vertical="top" wrapText="1"/>
    </xf>
    <xf numFmtId="0" fontId="5" fillId="0" borderId="0" xfId="1" applyNumberFormat="1" applyProtection="1"/>
    <xf numFmtId="0" fontId="0" fillId="0" borderId="0" xfId="0" applyProtection="1">
      <protection locked="0"/>
    </xf>
    <xf numFmtId="49" fontId="8" fillId="0" borderId="6" xfId="2" applyNumberFormat="1" applyProtection="1">
      <alignment horizontal="center" vertical="top" shrinkToFit="1"/>
    </xf>
    <xf numFmtId="164" fontId="8" fillId="0" borderId="6" xfId="5" applyNumberFormat="1" applyAlignment="1" applyProtection="1">
      <alignment horizontal="center" vertical="top" shrinkToFit="1"/>
    </xf>
    <xf numFmtId="49" fontId="5" fillId="0" borderId="6" xfId="6" applyNumberFormat="1" applyProtection="1">
      <alignment horizontal="center" vertical="top" shrinkToFit="1"/>
    </xf>
    <xf numFmtId="164" fontId="5" fillId="0" borderId="6" xfId="8" applyNumberFormat="1" applyAlignment="1" applyProtection="1">
      <alignment horizontal="center" vertical="top" shrinkToFit="1"/>
    </xf>
    <xf numFmtId="0" fontId="9" fillId="0" borderId="7" xfId="9" applyNumberFormat="1" applyProtection="1"/>
    <xf numFmtId="0" fontId="9" fillId="0" borderId="7" xfId="9" applyNumberFormat="1" applyAlignment="1" applyProtection="1">
      <alignment horizontal="center"/>
    </xf>
    <xf numFmtId="0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10" fillId="0" borderId="6" xfId="2" applyNumberFormat="1" applyFont="1" applyProtection="1">
      <alignment horizontal="center" vertical="top" shrinkToFit="1"/>
    </xf>
    <xf numFmtId="164" fontId="10" fillId="0" borderId="6" xfId="5" applyNumberFormat="1" applyFont="1" applyAlignment="1" applyProtection="1">
      <alignment horizontal="center" vertical="top" shrinkToFit="1"/>
    </xf>
    <xf numFmtId="0" fontId="10" fillId="0" borderId="0" xfId="1" applyNumberFormat="1" applyFont="1" applyProtection="1"/>
    <xf numFmtId="0" fontId="0" fillId="0" borderId="0" xfId="0" applyFont="1" applyProtection="1">
      <protection locked="0"/>
    </xf>
    <xf numFmtId="49" fontId="10" fillId="0" borderId="6" xfId="6" applyNumberFormat="1" applyFont="1" applyProtection="1">
      <alignment horizontal="center" vertical="top" shrinkToFit="1"/>
    </xf>
    <xf numFmtId="164" fontId="10" fillId="0" borderId="6" xfId="8" applyNumberFormat="1" applyFont="1" applyAlignment="1" applyProtection="1">
      <alignment horizontal="center" vertical="top" shrinkToFit="1"/>
    </xf>
    <xf numFmtId="0" fontId="8" fillId="0" borderId="6" xfId="2" applyNumberFormat="1" applyAlignment="1" applyProtection="1">
      <alignment horizontal="center" shrinkToFit="1"/>
    </xf>
    <xf numFmtId="164" fontId="8" fillId="0" borderId="6" xfId="4" applyNumberFormat="1" applyAlignment="1" applyProtection="1">
      <alignment horizontal="center" wrapText="1"/>
    </xf>
    <xf numFmtId="164" fontId="8" fillId="0" borderId="6" xfId="5" applyNumberFormat="1" applyAlignment="1" applyProtection="1">
      <alignment horizontal="center" shrinkToFit="1"/>
    </xf>
    <xf numFmtId="164" fontId="10" fillId="0" borderId="6" xfId="5" applyNumberFormat="1" applyFont="1" applyAlignment="1" applyProtection="1">
      <alignment horizontal="center" shrinkToFit="1"/>
    </xf>
    <xf numFmtId="0" fontId="4" fillId="0" borderId="0" xfId="0" applyFont="1" applyFill="1" applyBorder="1" applyAlignment="1" applyProtection="1">
      <alignment horizontal="center" wrapText="1"/>
    </xf>
    <xf numFmtId="0" fontId="8" fillId="0" borderId="6" xfId="2" applyNumberFormat="1" applyFill="1" applyAlignment="1" applyProtection="1">
      <alignment horizontal="center" vertical="center" shrinkToFit="1"/>
    </xf>
    <xf numFmtId="164" fontId="8" fillId="0" borderId="6" xfId="4" applyNumberFormat="1" applyFill="1" applyAlignment="1" applyProtection="1">
      <alignment horizontal="center" vertical="top" wrapText="1"/>
    </xf>
    <xf numFmtId="164" fontId="8" fillId="0" borderId="6" xfId="5" applyNumberFormat="1" applyFill="1" applyAlignment="1" applyProtection="1">
      <alignment horizontal="center" vertical="top" shrinkToFit="1"/>
    </xf>
    <xf numFmtId="164" fontId="10" fillId="0" borderId="6" xfId="5" applyNumberFormat="1" applyFont="1" applyFill="1" applyAlignment="1" applyProtection="1">
      <alignment horizontal="center" vertical="top" shrinkToFit="1"/>
    </xf>
    <xf numFmtId="164" fontId="5" fillId="0" borderId="6" xfId="8" applyNumberFormat="1" applyFill="1" applyAlignment="1" applyProtection="1">
      <alignment horizontal="center" vertical="top" shrinkToFit="1"/>
    </xf>
    <xf numFmtId="164" fontId="10" fillId="0" borderId="6" xfId="8" applyNumberFormat="1" applyFont="1" applyFill="1" applyAlignment="1" applyProtection="1">
      <alignment horizontal="center" vertical="top" shrinkToFit="1"/>
    </xf>
    <xf numFmtId="0" fontId="9" fillId="0" borderId="7" xfId="9" applyNumberFormat="1" applyFill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164" fontId="10" fillId="0" borderId="6" xfId="5" applyNumberFormat="1" applyFont="1" applyAlignment="1" applyProtection="1">
      <alignment horizontal="left" vertical="center" wrapText="1" shrinkToFi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8" fillId="0" borderId="6" xfId="3" applyNumberFormat="1" applyAlignment="1" applyProtection="1">
      <alignment horizontal="left" vertical="center" wrapText="1"/>
    </xf>
    <xf numFmtId="0" fontId="10" fillId="0" borderId="6" xfId="3" applyNumberFormat="1" applyFont="1" applyAlignment="1" applyProtection="1">
      <alignment horizontal="left" vertical="center" wrapText="1"/>
    </xf>
    <xf numFmtId="0" fontId="10" fillId="0" borderId="6" xfId="7" applyNumberFormat="1" applyFont="1" applyAlignment="1" applyProtection="1">
      <alignment horizontal="left" vertical="center" wrapText="1"/>
    </xf>
    <xf numFmtId="0" fontId="5" fillId="0" borderId="6" xfId="7" applyNumberFormat="1" applyAlignment="1" applyProtection="1">
      <alignment horizontal="left" vertical="center" wrapText="1"/>
    </xf>
    <xf numFmtId="0" fontId="9" fillId="0" borderId="7" xfId="9" applyNumberFormat="1" applyAlignment="1" applyProtection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5" fillId="0" borderId="0" xfId="1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64" fontId="11" fillId="0" borderId="6" xfId="5" applyNumberFormat="1" applyFont="1" applyAlignment="1" applyProtection="1">
      <alignment horizontal="center" shrinkToFit="1"/>
    </xf>
    <xf numFmtId="164" fontId="10" fillId="0" borderId="6" xfId="5" applyNumberFormat="1" applyFont="1" applyFill="1" applyAlignment="1" applyProtection="1">
      <alignment horizontal="left" vertical="center" wrapText="1" shrinkToFit="1"/>
    </xf>
    <xf numFmtId="164" fontId="11" fillId="0" borderId="6" xfId="5" applyNumberFormat="1" applyFont="1" applyAlignment="1" applyProtection="1">
      <alignment horizontal="center" vertical="center" shrinkToFit="1"/>
    </xf>
    <xf numFmtId="0" fontId="12" fillId="0" borderId="5" xfId="0" applyNumberFormat="1" applyFont="1" applyFill="1" applyBorder="1" applyAlignment="1" applyProtection="1">
      <alignment horizontal="left" vertical="center" wrapText="1"/>
    </xf>
    <xf numFmtId="164" fontId="10" fillId="0" borderId="6" xfId="8" applyNumberFormat="1" applyFont="1" applyFill="1" applyAlignment="1" applyProtection="1">
      <alignment horizontal="left" vertical="center" wrapText="1" shrinkToFit="1"/>
    </xf>
    <xf numFmtId="164" fontId="11" fillId="0" borderId="6" xfId="4" applyNumberFormat="1" applyFont="1" applyAlignment="1" applyProtection="1">
      <alignment horizontal="center" vertical="center" wrapText="1"/>
    </xf>
    <xf numFmtId="164" fontId="10" fillId="0" borderId="6" xfId="8" applyNumberFormat="1" applyFont="1" applyAlignment="1" applyProtection="1">
      <alignment horizontal="center" vertical="center" shrinkToFit="1"/>
    </xf>
    <xf numFmtId="164" fontId="10" fillId="0" borderId="6" xfId="5" applyNumberFormat="1" applyFont="1" applyAlignment="1" applyProtection="1">
      <alignment horizontal="center" vertical="center" shrinkToFit="1"/>
    </xf>
    <xf numFmtId="0" fontId="9" fillId="0" borderId="0" xfId="10" applyNumberFormat="1" applyProtection="1">
      <alignment horizontal="left" vertical="top" wrapText="1"/>
    </xf>
    <xf numFmtId="0" fontId="9" fillId="0" borderId="0" xfId="10">
      <alignment horizontal="left" vertical="top" wrapText="1"/>
    </xf>
    <xf numFmtId="0" fontId="3" fillId="0" borderId="0" xfId="0" applyFont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11">
    <cellStyle name="st24" xfId="4"/>
    <cellStyle name="st25" xfId="5"/>
    <cellStyle name="st26" xfId="8"/>
    <cellStyle name="xl26" xfId="2"/>
    <cellStyle name="xl27" xfId="6"/>
    <cellStyle name="xl28" xfId="9"/>
    <cellStyle name="xl31" xfId="3"/>
    <cellStyle name="xl32" xfId="7"/>
    <cellStyle name="xl38" xfId="10"/>
    <cellStyle name="xl39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53"/>
  <sheetViews>
    <sheetView tabSelected="1" topLeftCell="C1" zoomScale="90" zoomScaleNormal="90" workbookViewId="0">
      <pane xSplit="1" ySplit="8" topLeftCell="D18" activePane="bottomRight" state="frozen"/>
      <selection activeCell="C1" sqref="C1"/>
      <selection pane="topRight" activeCell="D1" sqref="D1"/>
      <selection pane="bottomLeft" activeCell="C9" sqref="C9"/>
      <selection pane="bottomRight" activeCell="G12" sqref="G12"/>
    </sheetView>
  </sheetViews>
  <sheetFormatPr defaultRowHeight="15" outlineLevelRow="3"/>
  <cols>
    <col min="1" max="1" width="12.42578125" style="21" customWidth="1"/>
    <col min="2" max="2" width="21.42578125" style="21" customWidth="1"/>
    <col min="3" max="3" width="49.140625" style="50" customWidth="1"/>
    <col min="4" max="5" width="18.42578125" style="22" customWidth="1"/>
    <col min="6" max="6" width="16.28515625" style="22" customWidth="1"/>
    <col min="7" max="7" width="17.42578125" style="22" customWidth="1"/>
    <col min="8" max="8" width="16.28515625" style="41" customWidth="1"/>
    <col min="9" max="10" width="16.28515625" style="22" customWidth="1"/>
    <col min="11" max="11" width="55.42578125" style="22" customWidth="1"/>
    <col min="12" max="12" width="15.7109375" style="14" customWidth="1"/>
    <col min="13" max="16384" width="9.140625" style="14"/>
  </cols>
  <sheetData>
    <row r="2" spans="1:12" s="1" customFormat="1" ht="24" customHeight="1">
      <c r="C2" s="43"/>
      <c r="F2" s="2"/>
      <c r="H2" s="2"/>
      <c r="K2" s="3" t="s">
        <v>0</v>
      </c>
    </row>
    <row r="3" spans="1:12" s="1" customFormat="1" ht="24" customHeight="1">
      <c r="C3" s="43"/>
      <c r="F3" s="2"/>
      <c r="H3" s="2"/>
      <c r="K3" s="3" t="s">
        <v>1</v>
      </c>
    </row>
    <row r="4" spans="1:12" s="1" customFormat="1" ht="34.5" customHeight="1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2" s="6" customFormat="1" ht="12.75" customHeight="1">
      <c r="A5" s="4"/>
      <c r="B5" s="4"/>
      <c r="C5" s="44"/>
      <c r="D5" s="4"/>
      <c r="E5" s="4"/>
      <c r="F5" s="4"/>
      <c r="G5" s="4"/>
      <c r="H5" s="33"/>
      <c r="I5" s="4"/>
      <c r="J5" s="5"/>
      <c r="K5" s="5"/>
    </row>
    <row r="6" spans="1:12" s="8" customFormat="1" ht="41.25" customHeight="1">
      <c r="A6" s="64" t="s">
        <v>3</v>
      </c>
      <c r="B6" s="64" t="s">
        <v>4</v>
      </c>
      <c r="C6" s="66" t="s">
        <v>5</v>
      </c>
      <c r="D6" s="68" t="s">
        <v>6</v>
      </c>
      <c r="E6" s="69"/>
      <c r="F6" s="64" t="s">
        <v>7</v>
      </c>
      <c r="G6" s="68" t="s">
        <v>102</v>
      </c>
      <c r="H6" s="69"/>
      <c r="I6" s="68" t="s">
        <v>103</v>
      </c>
      <c r="J6" s="69"/>
      <c r="K6" s="70" t="s">
        <v>8</v>
      </c>
      <c r="L6" s="7"/>
    </row>
    <row r="7" spans="1:12" s="8" customFormat="1" ht="58.5" customHeight="1">
      <c r="A7" s="65"/>
      <c r="B7" s="65"/>
      <c r="C7" s="67"/>
      <c r="D7" s="9" t="s">
        <v>9</v>
      </c>
      <c r="E7" s="9" t="s">
        <v>10</v>
      </c>
      <c r="F7" s="65"/>
      <c r="G7" s="9" t="s">
        <v>11</v>
      </c>
      <c r="H7" s="9" t="s">
        <v>12</v>
      </c>
      <c r="I7" s="9" t="s">
        <v>11</v>
      </c>
      <c r="J7" s="9" t="s">
        <v>12</v>
      </c>
      <c r="K7" s="71"/>
      <c r="L7" s="7"/>
    </row>
    <row r="8" spans="1:12" s="52" customFormat="1" ht="20.2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34">
        <v>8</v>
      </c>
      <c r="I8" s="10">
        <v>9</v>
      </c>
      <c r="J8" s="10">
        <v>10</v>
      </c>
      <c r="K8" s="29">
        <v>11</v>
      </c>
      <c r="L8" s="51"/>
    </row>
    <row r="9" spans="1:12" ht="27" customHeight="1">
      <c r="A9" s="11" t="s">
        <v>13</v>
      </c>
      <c r="B9" s="11"/>
      <c r="C9" s="45"/>
      <c r="D9" s="12">
        <v>2868874.1</v>
      </c>
      <c r="E9" s="12">
        <v>3119936</v>
      </c>
      <c r="F9" s="12">
        <v>3157395.5725000007</v>
      </c>
      <c r="G9" s="12">
        <v>288521.47250000061</v>
      </c>
      <c r="H9" s="35">
        <v>110.05695832033899</v>
      </c>
      <c r="I9" s="12">
        <v>37459.572500000708</v>
      </c>
      <c r="J9" s="12">
        <v>101.20065195247597</v>
      </c>
      <c r="K9" s="30"/>
      <c r="L9" s="13"/>
    </row>
    <row r="10" spans="1:12">
      <c r="A10" s="15" t="s">
        <v>14</v>
      </c>
      <c r="B10" s="15" t="s">
        <v>15</v>
      </c>
      <c r="C10" s="45" t="s">
        <v>16</v>
      </c>
      <c r="D10" s="12">
        <v>1213889.7</v>
      </c>
      <c r="E10" s="12">
        <v>1257456.2</v>
      </c>
      <c r="F10" s="12">
        <v>1280411.8725000001</v>
      </c>
      <c r="G10" s="12">
        <v>66522.172500000102</v>
      </c>
      <c r="H10" s="35">
        <v>105.4800837753216</v>
      </c>
      <c r="I10" s="12">
        <v>22955.672500000102</v>
      </c>
      <c r="J10" s="12">
        <v>101.82556438148703</v>
      </c>
      <c r="K10" s="30"/>
      <c r="L10" s="13"/>
    </row>
    <row r="11" spans="1:12" outlineLevel="1">
      <c r="A11" s="15" t="s">
        <v>14</v>
      </c>
      <c r="B11" s="15" t="s">
        <v>17</v>
      </c>
      <c r="C11" s="45" t="s">
        <v>18</v>
      </c>
      <c r="D11" s="16">
        <v>731350</v>
      </c>
      <c r="E11" s="16">
        <v>738843</v>
      </c>
      <c r="F11" s="16">
        <v>749322.3</v>
      </c>
      <c r="G11" s="16">
        <v>17972.300000000047</v>
      </c>
      <c r="H11" s="36">
        <v>102.45741437068436</v>
      </c>
      <c r="I11" s="16">
        <v>10479.300000000047</v>
      </c>
      <c r="J11" s="16">
        <v>101.41833921414968</v>
      </c>
      <c r="K11" s="31"/>
      <c r="L11" s="13"/>
    </row>
    <row r="12" spans="1:12" s="26" customFormat="1" outlineLevel="2">
      <c r="A12" s="23" t="s">
        <v>14</v>
      </c>
      <c r="B12" s="23" t="s">
        <v>19</v>
      </c>
      <c r="C12" s="46" t="s">
        <v>20</v>
      </c>
      <c r="D12" s="24">
        <v>731350</v>
      </c>
      <c r="E12" s="24">
        <v>738843</v>
      </c>
      <c r="F12" s="24">
        <v>749322.3</v>
      </c>
      <c r="G12" s="24">
        <v>17972.300000000047</v>
      </c>
      <c r="H12" s="37">
        <v>102.45741437068436</v>
      </c>
      <c r="I12" s="24">
        <v>10479.300000000047</v>
      </c>
      <c r="J12" s="24">
        <v>101.41833921414968</v>
      </c>
      <c r="K12" s="32"/>
      <c r="L12" s="25"/>
    </row>
    <row r="13" spans="1:12" ht="42.75" outlineLevel="2">
      <c r="A13" s="15" t="s">
        <v>14</v>
      </c>
      <c r="B13" s="15" t="s">
        <v>22</v>
      </c>
      <c r="C13" s="45" t="s">
        <v>23</v>
      </c>
      <c r="D13" s="16">
        <v>1848.5000000000002</v>
      </c>
      <c r="E13" s="16">
        <v>1788.7</v>
      </c>
      <c r="F13" s="16">
        <v>1823</v>
      </c>
      <c r="G13" s="16">
        <v>-25.500000000000227</v>
      </c>
      <c r="H13" s="36">
        <v>98.620503110630224</v>
      </c>
      <c r="I13" s="16">
        <v>34.299999999999955</v>
      </c>
      <c r="J13" s="16">
        <v>101.91759378319449</v>
      </c>
      <c r="K13" s="31"/>
      <c r="L13" s="13"/>
    </row>
    <row r="14" spans="1:12" outlineLevel="1">
      <c r="A14" s="15" t="s">
        <v>14</v>
      </c>
      <c r="B14" s="15" t="s">
        <v>24</v>
      </c>
      <c r="C14" s="45" t="s">
        <v>25</v>
      </c>
      <c r="D14" s="16">
        <v>115388</v>
      </c>
      <c r="E14" s="16">
        <v>114771</v>
      </c>
      <c r="F14" s="16">
        <v>115604.59999999999</v>
      </c>
      <c r="G14" s="16">
        <v>216.59999999999127</v>
      </c>
      <c r="H14" s="36">
        <v>100.18771449370819</v>
      </c>
      <c r="I14" s="16">
        <v>833.59999999999127</v>
      </c>
      <c r="J14" s="16">
        <v>100.72631588118949</v>
      </c>
      <c r="K14" s="31"/>
      <c r="L14" s="13"/>
    </row>
    <row r="15" spans="1:12" s="26" customFormat="1" ht="30" outlineLevel="2">
      <c r="A15" s="23" t="s">
        <v>14</v>
      </c>
      <c r="B15" s="23" t="s">
        <v>26</v>
      </c>
      <c r="C15" s="46" t="s">
        <v>27</v>
      </c>
      <c r="D15" s="24">
        <v>81163</v>
      </c>
      <c r="E15" s="24">
        <v>80834</v>
      </c>
      <c r="F15" s="24">
        <v>81898.799999999988</v>
      </c>
      <c r="G15" s="24">
        <v>735.79999999998836</v>
      </c>
      <c r="H15" s="37">
        <v>100.90657072804107</v>
      </c>
      <c r="I15" s="24">
        <v>1064.7999999999884</v>
      </c>
      <c r="J15" s="24">
        <v>101.31726748645372</v>
      </c>
      <c r="K15" s="32"/>
      <c r="L15" s="25"/>
    </row>
    <row r="16" spans="1:12" s="26" customFormat="1" ht="37.5" customHeight="1" outlineLevel="2">
      <c r="A16" s="23" t="s">
        <v>14</v>
      </c>
      <c r="B16" s="23" t="s">
        <v>28</v>
      </c>
      <c r="C16" s="46" t="s">
        <v>29</v>
      </c>
      <c r="D16" s="24">
        <v>17514</v>
      </c>
      <c r="E16" s="24">
        <v>15494</v>
      </c>
      <c r="F16" s="24">
        <v>15492.9</v>
      </c>
      <c r="G16" s="24">
        <v>-2021.1000000000004</v>
      </c>
      <c r="H16" s="37">
        <f>F16/D16*100</f>
        <v>88.460089071599853</v>
      </c>
      <c r="I16" s="24">
        <v>-1.1000000000003638</v>
      </c>
      <c r="J16" s="24">
        <v>99.992900477604223</v>
      </c>
      <c r="K16" s="54" t="s">
        <v>105</v>
      </c>
      <c r="L16" s="25"/>
    </row>
    <row r="17" spans="1:12" s="26" customFormat="1" ht="30" outlineLevel="2">
      <c r="A17" s="23" t="s">
        <v>14</v>
      </c>
      <c r="B17" s="23" t="s">
        <v>30</v>
      </c>
      <c r="C17" s="46" t="s">
        <v>31</v>
      </c>
      <c r="D17" s="24">
        <v>347</v>
      </c>
      <c r="E17" s="24">
        <v>322</v>
      </c>
      <c r="F17" s="24">
        <v>322.10000000000002</v>
      </c>
      <c r="G17" s="24">
        <v>-24.899999999999977</v>
      </c>
      <c r="H17" s="37">
        <v>92.824207492795395</v>
      </c>
      <c r="I17" s="24">
        <v>0.10000000000002274</v>
      </c>
      <c r="J17" s="24">
        <v>100.03105590062114</v>
      </c>
      <c r="K17" s="54" t="s">
        <v>119</v>
      </c>
      <c r="L17" s="25"/>
    </row>
    <row r="18" spans="1:12" s="26" customFormat="1" ht="45" outlineLevel="2">
      <c r="A18" s="23" t="s">
        <v>14</v>
      </c>
      <c r="B18" s="23" t="s">
        <v>32</v>
      </c>
      <c r="C18" s="46" t="s">
        <v>33</v>
      </c>
      <c r="D18" s="24">
        <v>16364</v>
      </c>
      <c r="E18" s="24">
        <v>18121</v>
      </c>
      <c r="F18" s="24">
        <v>17890.8</v>
      </c>
      <c r="G18" s="24">
        <v>1526.7999999999993</v>
      </c>
      <c r="H18" s="37">
        <v>109.33023710584209</v>
      </c>
      <c r="I18" s="24">
        <v>-230.20000000000073</v>
      </c>
      <c r="J18" s="24">
        <v>98.729650681529719</v>
      </c>
      <c r="K18" s="54" t="s">
        <v>104</v>
      </c>
      <c r="L18" s="25"/>
    </row>
    <row r="19" spans="1:12" outlineLevel="1">
      <c r="A19" s="15" t="s">
        <v>14</v>
      </c>
      <c r="B19" s="15" t="s">
        <v>34</v>
      </c>
      <c r="C19" s="45" t="s">
        <v>35</v>
      </c>
      <c r="D19" s="16">
        <v>35122</v>
      </c>
      <c r="E19" s="16">
        <v>33187</v>
      </c>
      <c r="F19" s="16">
        <v>32726.6</v>
      </c>
      <c r="G19" s="16">
        <v>-2395.4000000000015</v>
      </c>
      <c r="H19" s="36">
        <v>93.179773361425887</v>
      </c>
      <c r="I19" s="16">
        <v>-460.40000000000146</v>
      </c>
      <c r="J19" s="16">
        <v>98.612709796004467</v>
      </c>
      <c r="K19" s="55"/>
      <c r="L19" s="13"/>
    </row>
    <row r="20" spans="1:12" s="26" customFormat="1" ht="60" outlineLevel="2">
      <c r="A20" s="23" t="s">
        <v>14</v>
      </c>
      <c r="B20" s="23" t="s">
        <v>36</v>
      </c>
      <c r="C20" s="46" t="s">
        <v>37</v>
      </c>
      <c r="D20" s="24">
        <v>25110</v>
      </c>
      <c r="E20" s="24">
        <v>22314</v>
      </c>
      <c r="F20" s="24">
        <v>21427.599999999999</v>
      </c>
      <c r="G20" s="24">
        <v>-3682.4000000000015</v>
      </c>
      <c r="H20" s="37">
        <v>85.334926324173637</v>
      </c>
      <c r="I20" s="24">
        <v>-886.40000000000146</v>
      </c>
      <c r="J20" s="24">
        <v>96.027605987272551</v>
      </c>
      <c r="K20" s="56" t="s">
        <v>120</v>
      </c>
      <c r="L20" s="25"/>
    </row>
    <row r="21" spans="1:12" s="26" customFormat="1" ht="33.75" customHeight="1" outlineLevel="2">
      <c r="A21" s="23" t="s">
        <v>14</v>
      </c>
      <c r="B21" s="23" t="s">
        <v>38</v>
      </c>
      <c r="C21" s="46" t="s">
        <v>39</v>
      </c>
      <c r="D21" s="24">
        <v>10012</v>
      </c>
      <c r="E21" s="24">
        <v>10873</v>
      </c>
      <c r="F21" s="24">
        <v>11299</v>
      </c>
      <c r="G21" s="24">
        <v>1287</v>
      </c>
      <c r="H21" s="37">
        <v>112.8545745105873</v>
      </c>
      <c r="I21" s="24">
        <v>426</v>
      </c>
      <c r="J21" s="24">
        <v>103.917961924032</v>
      </c>
      <c r="K21" s="56" t="s">
        <v>108</v>
      </c>
      <c r="L21" s="25"/>
    </row>
    <row r="22" spans="1:12" ht="30" outlineLevel="1">
      <c r="A22" s="15" t="s">
        <v>14</v>
      </c>
      <c r="B22" s="15" t="s">
        <v>40</v>
      </c>
      <c r="C22" s="45" t="s">
        <v>41</v>
      </c>
      <c r="D22" s="16">
        <v>8951</v>
      </c>
      <c r="E22" s="16">
        <v>8951</v>
      </c>
      <c r="F22" s="16">
        <v>10609.1</v>
      </c>
      <c r="G22" s="16">
        <v>1658.1000000000004</v>
      </c>
      <c r="H22" s="36">
        <v>118.52418724164899</v>
      </c>
      <c r="I22" s="16">
        <v>1658.1000000000004</v>
      </c>
      <c r="J22" s="16">
        <v>118.52418724164899</v>
      </c>
      <c r="K22" s="56" t="s">
        <v>106</v>
      </c>
      <c r="L22" s="13"/>
    </row>
    <row r="23" spans="1:12" ht="42.75" outlineLevel="1">
      <c r="A23" s="15" t="s">
        <v>14</v>
      </c>
      <c r="B23" s="15" t="s">
        <v>43</v>
      </c>
      <c r="C23" s="45" t="s">
        <v>44</v>
      </c>
      <c r="D23" s="16">
        <v>0</v>
      </c>
      <c r="E23" s="16">
        <v>-10</v>
      </c>
      <c r="F23" s="16">
        <v>-12.1</v>
      </c>
      <c r="G23" s="16">
        <v>-12.1</v>
      </c>
      <c r="H23" s="36" t="s">
        <v>21</v>
      </c>
      <c r="I23" s="16">
        <v>-2.0999999999999996</v>
      </c>
      <c r="J23" s="16">
        <v>121</v>
      </c>
      <c r="K23" s="42"/>
      <c r="L23" s="13"/>
    </row>
    <row r="24" spans="1:12" ht="48.75" customHeight="1" outlineLevel="1">
      <c r="A24" s="15" t="s">
        <v>14</v>
      </c>
      <c r="B24" s="15" t="s">
        <v>45</v>
      </c>
      <c r="C24" s="45" t="s">
        <v>46</v>
      </c>
      <c r="D24" s="16">
        <v>283922.8</v>
      </c>
      <c r="E24" s="16">
        <v>211525.6</v>
      </c>
      <c r="F24" s="16">
        <v>211740.49</v>
      </c>
      <c r="G24" s="16">
        <v>-72182.31</v>
      </c>
      <c r="H24" s="36">
        <v>74.576782843787115</v>
      </c>
      <c r="I24" s="16">
        <v>214.88999999998487</v>
      </c>
      <c r="J24" s="16">
        <v>100.10159054034121</v>
      </c>
      <c r="K24" s="42"/>
      <c r="L24" s="13"/>
    </row>
    <row r="25" spans="1:12" ht="105" outlineLevel="3">
      <c r="A25" s="17" t="s">
        <v>50</v>
      </c>
      <c r="B25" s="27" t="s">
        <v>51</v>
      </c>
      <c r="C25" s="47" t="s">
        <v>52</v>
      </c>
      <c r="D25" s="18">
        <v>195533.5</v>
      </c>
      <c r="E25" s="18">
        <v>153252.20000000001</v>
      </c>
      <c r="F25" s="18">
        <v>154272.4</v>
      </c>
      <c r="G25" s="18">
        <v>-41261.100000000006</v>
      </c>
      <c r="H25" s="38">
        <v>78.898193915620595</v>
      </c>
      <c r="I25" s="18">
        <v>1020.1999999999825</v>
      </c>
      <c r="J25" s="18">
        <v>100.6657000682535</v>
      </c>
      <c r="K25" s="56" t="s">
        <v>121</v>
      </c>
      <c r="L25" s="13"/>
    </row>
    <row r="26" spans="1:12" ht="90" outlineLevel="3">
      <c r="A26" s="17" t="s">
        <v>42</v>
      </c>
      <c r="B26" s="17" t="s">
        <v>47</v>
      </c>
      <c r="C26" s="48" t="s">
        <v>48</v>
      </c>
      <c r="D26" s="18">
        <v>685</v>
      </c>
      <c r="E26" s="18">
        <v>685</v>
      </c>
      <c r="F26" s="18">
        <v>641.89</v>
      </c>
      <c r="G26" s="18">
        <v>-43.110000000000014</v>
      </c>
      <c r="H26" s="38">
        <v>93.706569343065695</v>
      </c>
      <c r="I26" s="18">
        <v>-43.110000000000014</v>
      </c>
      <c r="J26" s="18">
        <v>93.706569343065695</v>
      </c>
      <c r="K26" s="42" t="s">
        <v>109</v>
      </c>
      <c r="L26" s="13"/>
    </row>
    <row r="27" spans="1:12" ht="90" outlineLevel="3">
      <c r="A27" s="17" t="s">
        <v>49</v>
      </c>
      <c r="B27" s="17" t="s">
        <v>47</v>
      </c>
      <c r="C27" s="48" t="s">
        <v>48</v>
      </c>
      <c r="D27" s="18">
        <v>0</v>
      </c>
      <c r="E27" s="18">
        <v>29.3</v>
      </c>
      <c r="F27" s="18">
        <v>29.3</v>
      </c>
      <c r="G27" s="18">
        <v>29.3</v>
      </c>
      <c r="H27" s="38" t="s">
        <v>21</v>
      </c>
      <c r="I27" s="18">
        <v>0</v>
      </c>
      <c r="J27" s="18">
        <v>100</v>
      </c>
      <c r="K27" s="42"/>
      <c r="L27" s="13"/>
    </row>
    <row r="28" spans="1:12" ht="77.25" customHeight="1" outlineLevel="3">
      <c r="A28" s="17" t="s">
        <v>50</v>
      </c>
      <c r="B28" s="27" t="s">
        <v>53</v>
      </c>
      <c r="C28" s="47" t="s">
        <v>54</v>
      </c>
      <c r="D28" s="18">
        <v>79224.3</v>
      </c>
      <c r="E28" s="18">
        <v>53264.1</v>
      </c>
      <c r="F28" s="18">
        <v>51666.1</v>
      </c>
      <c r="G28" s="18">
        <v>-27558.200000000004</v>
      </c>
      <c r="H28" s="38">
        <v>65.214965610298862</v>
      </c>
      <c r="I28" s="18">
        <v>-1598</v>
      </c>
      <c r="J28" s="18">
        <v>96.999855437339605</v>
      </c>
      <c r="K28" s="57" t="s">
        <v>110</v>
      </c>
      <c r="L28" s="13"/>
    </row>
    <row r="29" spans="1:12" ht="60" outlineLevel="3">
      <c r="A29" s="17" t="s">
        <v>50</v>
      </c>
      <c r="B29" s="17" t="s">
        <v>55</v>
      </c>
      <c r="C29" s="48" t="s">
        <v>56</v>
      </c>
      <c r="D29" s="18">
        <v>4185</v>
      </c>
      <c r="E29" s="18">
        <v>0</v>
      </c>
      <c r="F29" s="18">
        <v>0</v>
      </c>
      <c r="G29" s="18">
        <v>-4185</v>
      </c>
      <c r="H29" s="38">
        <v>0</v>
      </c>
      <c r="I29" s="18">
        <v>0</v>
      </c>
      <c r="J29" s="18" t="s">
        <v>21</v>
      </c>
      <c r="K29" s="42" t="s">
        <v>113</v>
      </c>
      <c r="L29" s="13"/>
    </row>
    <row r="30" spans="1:12" s="26" customFormat="1" ht="105" outlineLevel="2">
      <c r="A30" s="23" t="s">
        <v>14</v>
      </c>
      <c r="B30" s="23" t="s">
        <v>57</v>
      </c>
      <c r="C30" s="46" t="s">
        <v>58</v>
      </c>
      <c r="D30" s="24">
        <v>4295</v>
      </c>
      <c r="E30" s="24">
        <v>4295</v>
      </c>
      <c r="F30" s="24">
        <v>5130.8</v>
      </c>
      <c r="G30" s="24">
        <v>835.80000000000018</v>
      </c>
      <c r="H30" s="37">
        <v>119.45983701979046</v>
      </c>
      <c r="I30" s="24">
        <v>835.80000000000018</v>
      </c>
      <c r="J30" s="24">
        <v>119.45983701979046</v>
      </c>
      <c r="K30" s="42" t="s">
        <v>114</v>
      </c>
      <c r="L30" s="25"/>
    </row>
    <row r="31" spans="1:12" ht="45" outlineLevel="1">
      <c r="A31" s="15" t="s">
        <v>14</v>
      </c>
      <c r="B31" s="15" t="s">
        <v>59</v>
      </c>
      <c r="C31" s="45" t="s">
        <v>60</v>
      </c>
      <c r="D31" s="16">
        <v>3726.9</v>
      </c>
      <c r="E31" s="16">
        <v>10413.699999999999</v>
      </c>
      <c r="F31" s="16">
        <v>10949.500000000002</v>
      </c>
      <c r="G31" s="16">
        <v>7222.6000000000022</v>
      </c>
      <c r="H31" s="36">
        <v>293.79645281601336</v>
      </c>
      <c r="I31" s="16">
        <v>535.80000000000291</v>
      </c>
      <c r="J31" s="16">
        <v>105.14514533739212</v>
      </c>
      <c r="K31" s="42" t="s">
        <v>115</v>
      </c>
      <c r="L31" s="13"/>
    </row>
    <row r="32" spans="1:12" ht="42.75" outlineLevel="1">
      <c r="A32" s="15" t="s">
        <v>14</v>
      </c>
      <c r="B32" s="15" t="s">
        <v>61</v>
      </c>
      <c r="C32" s="45" t="s">
        <v>62</v>
      </c>
      <c r="D32" s="16">
        <v>1201.5</v>
      </c>
      <c r="E32" s="16">
        <v>1571.8000000000002</v>
      </c>
      <c r="F32" s="16">
        <v>1474.9999999999998</v>
      </c>
      <c r="G32" s="16">
        <v>273.49999999999977</v>
      </c>
      <c r="H32" s="36">
        <v>122.76321265085308</v>
      </c>
      <c r="I32" s="16">
        <v>-96.800000000000409</v>
      </c>
      <c r="J32" s="16">
        <v>93.841455655935846</v>
      </c>
      <c r="K32" s="55"/>
      <c r="L32" s="13"/>
    </row>
    <row r="33" spans="1:12" ht="28.5" outlineLevel="1">
      <c r="A33" s="15" t="s">
        <v>14</v>
      </c>
      <c r="B33" s="15" t="s">
        <v>63</v>
      </c>
      <c r="C33" s="45" t="s">
        <v>64</v>
      </c>
      <c r="D33" s="16">
        <v>31540.7</v>
      </c>
      <c r="E33" s="16">
        <v>65059</v>
      </c>
      <c r="F33" s="16">
        <v>64385.899999999994</v>
      </c>
      <c r="G33" s="16">
        <v>32845.199999999997</v>
      </c>
      <c r="H33" s="36">
        <v>204.135925962328</v>
      </c>
      <c r="I33" s="16">
        <v>-673.10000000000582</v>
      </c>
      <c r="J33" s="16">
        <v>98.965400636345464</v>
      </c>
      <c r="K33" s="55"/>
      <c r="L33" s="13"/>
    </row>
    <row r="34" spans="1:12" s="26" customFormat="1" ht="90" outlineLevel="2">
      <c r="A34" s="23" t="s">
        <v>14</v>
      </c>
      <c r="B34" s="23" t="s">
        <v>65</v>
      </c>
      <c r="C34" s="46" t="s">
        <v>66</v>
      </c>
      <c r="D34" s="24">
        <v>21540.7</v>
      </c>
      <c r="E34" s="24">
        <v>50059</v>
      </c>
      <c r="F34" s="24">
        <v>48455.7</v>
      </c>
      <c r="G34" s="24">
        <v>26915</v>
      </c>
      <c r="H34" s="37">
        <v>224.949514175491</v>
      </c>
      <c r="I34" s="24">
        <v>-1603.3000000000029</v>
      </c>
      <c r="J34" s="24">
        <v>96.797179328392488</v>
      </c>
      <c r="K34" s="42" t="s">
        <v>112</v>
      </c>
      <c r="L34" s="25"/>
    </row>
    <row r="35" spans="1:12" s="26" customFormat="1" ht="45" outlineLevel="2">
      <c r="A35" s="23" t="s">
        <v>14</v>
      </c>
      <c r="B35" s="23" t="s">
        <v>67</v>
      </c>
      <c r="C35" s="46" t="s">
        <v>68</v>
      </c>
      <c r="D35" s="24">
        <v>10000</v>
      </c>
      <c r="E35" s="24">
        <v>15000</v>
      </c>
      <c r="F35" s="24">
        <v>15930.2</v>
      </c>
      <c r="G35" s="24">
        <v>5930.2</v>
      </c>
      <c r="H35" s="37">
        <v>159.30200000000002</v>
      </c>
      <c r="I35" s="24">
        <v>930.20000000000073</v>
      </c>
      <c r="J35" s="24">
        <v>106.20133333333335</v>
      </c>
      <c r="K35" s="42" t="s">
        <v>111</v>
      </c>
      <c r="L35" s="25"/>
    </row>
    <row r="36" spans="1:12" ht="66.75" customHeight="1" outlineLevel="1">
      <c r="A36" s="15" t="s">
        <v>14</v>
      </c>
      <c r="B36" s="15" t="s">
        <v>69</v>
      </c>
      <c r="C36" s="45" t="s">
        <v>70</v>
      </c>
      <c r="D36" s="16">
        <v>838.3</v>
      </c>
      <c r="E36" s="16">
        <v>71355.399999999994</v>
      </c>
      <c r="F36" s="16">
        <v>81463.18250000001</v>
      </c>
      <c r="G36" s="16">
        <v>80624.882500000007</v>
      </c>
      <c r="H36" s="36">
        <v>9717.6646188715276</v>
      </c>
      <c r="I36" s="16">
        <v>10107.782500000016</v>
      </c>
      <c r="J36" s="16">
        <v>114.16540654246212</v>
      </c>
      <c r="K36" s="42" t="s">
        <v>107</v>
      </c>
      <c r="L36" s="13"/>
    </row>
    <row r="37" spans="1:12" outlineLevel="1">
      <c r="A37" s="15" t="s">
        <v>14</v>
      </c>
      <c r="B37" s="15" t="s">
        <v>71</v>
      </c>
      <c r="C37" s="45" t="s">
        <v>72</v>
      </c>
      <c r="D37" s="16">
        <v>0</v>
      </c>
      <c r="E37" s="16">
        <v>0</v>
      </c>
      <c r="F37" s="16">
        <v>324.3</v>
      </c>
      <c r="G37" s="16">
        <v>324.3</v>
      </c>
      <c r="H37" s="36" t="s">
        <v>21</v>
      </c>
      <c r="I37" s="16">
        <v>324.3</v>
      </c>
      <c r="J37" s="16" t="s">
        <v>21</v>
      </c>
      <c r="K37" s="55"/>
      <c r="L37" s="13"/>
    </row>
    <row r="38" spans="1:12" outlineLevel="2">
      <c r="A38" s="15" t="s">
        <v>14</v>
      </c>
      <c r="B38" s="15" t="s">
        <v>73</v>
      </c>
      <c r="C38" s="45" t="s">
        <v>74</v>
      </c>
      <c r="D38" s="16">
        <v>0</v>
      </c>
      <c r="E38" s="16">
        <v>0</v>
      </c>
      <c r="F38" s="16">
        <v>8.8000000000000007</v>
      </c>
      <c r="G38" s="16">
        <v>8.8000000000000007</v>
      </c>
      <c r="H38" s="36" t="s">
        <v>21</v>
      </c>
      <c r="I38" s="16">
        <v>8.8000000000000007</v>
      </c>
      <c r="J38" s="16" t="s">
        <v>21</v>
      </c>
      <c r="K38" s="55"/>
      <c r="L38" s="13"/>
    </row>
    <row r="39" spans="1:12" outlineLevel="2">
      <c r="A39" s="15" t="s">
        <v>14</v>
      </c>
      <c r="B39" s="15" t="s">
        <v>75</v>
      </c>
      <c r="C39" s="45" t="s">
        <v>76</v>
      </c>
      <c r="D39" s="16">
        <v>0</v>
      </c>
      <c r="E39" s="16">
        <v>0</v>
      </c>
      <c r="F39" s="16">
        <v>315.5</v>
      </c>
      <c r="G39" s="16">
        <v>315.5</v>
      </c>
      <c r="H39" s="36" t="s">
        <v>21</v>
      </c>
      <c r="I39" s="16">
        <v>315.5</v>
      </c>
      <c r="J39" s="16" t="s">
        <v>21</v>
      </c>
      <c r="K39" s="55"/>
      <c r="L39" s="13"/>
    </row>
    <row r="40" spans="1:12">
      <c r="A40" s="15" t="s">
        <v>14</v>
      </c>
      <c r="B40" s="15" t="s">
        <v>77</v>
      </c>
      <c r="C40" s="45" t="s">
        <v>78</v>
      </c>
      <c r="D40" s="12">
        <v>1654984.4000000001</v>
      </c>
      <c r="E40" s="12">
        <v>1862479.8000000003</v>
      </c>
      <c r="F40" s="12">
        <v>1876983.7000000004</v>
      </c>
      <c r="G40" s="12">
        <v>221999.30000000028</v>
      </c>
      <c r="H40" s="35">
        <v>113.41398142484003</v>
      </c>
      <c r="I40" s="12">
        <v>14503.90000000014</v>
      </c>
      <c r="J40" s="12">
        <v>100.7787413318523</v>
      </c>
      <c r="K40" s="58"/>
      <c r="L40" s="13"/>
    </row>
    <row r="41" spans="1:12" ht="42.75" outlineLevel="1">
      <c r="A41" s="15" t="s">
        <v>14</v>
      </c>
      <c r="B41" s="15" t="s">
        <v>79</v>
      </c>
      <c r="C41" s="45" t="s">
        <v>80</v>
      </c>
      <c r="D41" s="16">
        <v>1654984.4000000001</v>
      </c>
      <c r="E41" s="16">
        <v>1864989.7000000002</v>
      </c>
      <c r="F41" s="16">
        <v>1879493.7000000002</v>
      </c>
      <c r="G41" s="16">
        <v>224509.30000000005</v>
      </c>
      <c r="H41" s="36">
        <v>113.56564448583322</v>
      </c>
      <c r="I41" s="16">
        <v>14504</v>
      </c>
      <c r="J41" s="16">
        <v>100.7776986650382</v>
      </c>
      <c r="K41" s="55"/>
      <c r="L41" s="13"/>
    </row>
    <row r="42" spans="1:12" ht="28.5" outlineLevel="2">
      <c r="A42" s="15" t="s">
        <v>14</v>
      </c>
      <c r="B42" s="15" t="s">
        <v>81</v>
      </c>
      <c r="C42" s="45" t="s">
        <v>82</v>
      </c>
      <c r="D42" s="16">
        <v>83481.100000000006</v>
      </c>
      <c r="E42" s="16">
        <v>130659.1</v>
      </c>
      <c r="F42" s="16">
        <v>179317.1</v>
      </c>
      <c r="G42" s="16">
        <v>95836</v>
      </c>
      <c r="H42" s="36">
        <v>214.79963728316949</v>
      </c>
      <c r="I42" s="16">
        <v>48658</v>
      </c>
      <c r="J42" s="16">
        <v>137.24042183054988</v>
      </c>
      <c r="K42" s="55"/>
      <c r="L42" s="13"/>
    </row>
    <row r="43" spans="1:12" s="26" customFormat="1" ht="45" outlineLevel="3">
      <c r="A43" s="27" t="s">
        <v>83</v>
      </c>
      <c r="B43" s="27" t="s">
        <v>84</v>
      </c>
      <c r="C43" s="47" t="s">
        <v>85</v>
      </c>
      <c r="D43" s="28">
        <v>83481.100000000006</v>
      </c>
      <c r="E43" s="28">
        <v>83481.100000000006</v>
      </c>
      <c r="F43" s="28">
        <v>83481.100000000006</v>
      </c>
      <c r="G43" s="28">
        <v>0</v>
      </c>
      <c r="H43" s="39">
        <v>100</v>
      </c>
      <c r="I43" s="28">
        <v>0</v>
      </c>
      <c r="J43" s="28">
        <v>100</v>
      </c>
      <c r="K43" s="59"/>
      <c r="L43" s="25"/>
    </row>
    <row r="44" spans="1:12" s="26" customFormat="1" ht="105" outlineLevel="3">
      <c r="A44" s="27" t="s">
        <v>83</v>
      </c>
      <c r="B44" s="27" t="s">
        <v>86</v>
      </c>
      <c r="C44" s="47" t="s">
        <v>87</v>
      </c>
      <c r="D44" s="28">
        <v>0</v>
      </c>
      <c r="E44" s="28">
        <v>47178</v>
      </c>
      <c r="F44" s="28">
        <v>95836</v>
      </c>
      <c r="G44" s="28">
        <v>95836</v>
      </c>
      <c r="H44" s="39" t="s">
        <v>21</v>
      </c>
      <c r="I44" s="28">
        <v>48658</v>
      </c>
      <c r="J44" s="28">
        <v>203.13705540718132</v>
      </c>
      <c r="K44" s="42" t="s">
        <v>116</v>
      </c>
      <c r="L44" s="25"/>
    </row>
    <row r="45" spans="1:12" s="26" customFormat="1" ht="30" outlineLevel="2">
      <c r="A45" s="23" t="s">
        <v>14</v>
      </c>
      <c r="B45" s="23" t="s">
        <v>88</v>
      </c>
      <c r="C45" s="46" t="s">
        <v>89</v>
      </c>
      <c r="D45" s="24">
        <v>277804.89999999997</v>
      </c>
      <c r="E45" s="24">
        <v>409661</v>
      </c>
      <c r="F45" s="24">
        <v>384706.9</v>
      </c>
      <c r="G45" s="24">
        <v>106902.00000000006</v>
      </c>
      <c r="H45" s="37">
        <v>138.48096271880019</v>
      </c>
      <c r="I45" s="24">
        <v>-24954.099999999977</v>
      </c>
      <c r="J45" s="24">
        <v>93.908597596549342</v>
      </c>
      <c r="K45" s="42" t="s">
        <v>117</v>
      </c>
      <c r="L45" s="25"/>
    </row>
    <row r="46" spans="1:12" s="26" customFormat="1" ht="30" outlineLevel="2">
      <c r="A46" s="23" t="s">
        <v>14</v>
      </c>
      <c r="B46" s="23" t="s">
        <v>90</v>
      </c>
      <c r="C46" s="46" t="s">
        <v>91</v>
      </c>
      <c r="D46" s="24">
        <v>1293698.4000000001</v>
      </c>
      <c r="E46" s="24">
        <v>1281862.5</v>
      </c>
      <c r="F46" s="24">
        <v>1272662.6000000001</v>
      </c>
      <c r="G46" s="24">
        <v>-21035.800000000047</v>
      </c>
      <c r="H46" s="37">
        <v>98.373979592152224</v>
      </c>
      <c r="I46" s="24">
        <v>-9199.8999999999069</v>
      </c>
      <c r="J46" s="24">
        <v>99.282302118987033</v>
      </c>
      <c r="K46" s="42" t="s">
        <v>118</v>
      </c>
      <c r="L46" s="25"/>
    </row>
    <row r="47" spans="1:12" s="26" customFormat="1" outlineLevel="2">
      <c r="A47" s="23" t="s">
        <v>14</v>
      </c>
      <c r="B47" s="23" t="s">
        <v>92</v>
      </c>
      <c r="C47" s="46" t="s">
        <v>93</v>
      </c>
      <c r="D47" s="24">
        <v>0</v>
      </c>
      <c r="E47" s="24">
        <v>42807.1</v>
      </c>
      <c r="F47" s="24">
        <v>42807.1</v>
      </c>
      <c r="G47" s="24">
        <v>42807.1</v>
      </c>
      <c r="H47" s="37" t="s">
        <v>21</v>
      </c>
      <c r="I47" s="24">
        <v>0</v>
      </c>
      <c r="J47" s="24">
        <v>100</v>
      </c>
      <c r="K47" s="60"/>
      <c r="L47" s="25"/>
    </row>
    <row r="48" spans="1:12" ht="28.5" outlineLevel="1">
      <c r="A48" s="15" t="s">
        <v>14</v>
      </c>
      <c r="B48" s="15" t="s">
        <v>94</v>
      </c>
      <c r="C48" s="45" t="s">
        <v>95</v>
      </c>
      <c r="D48" s="16">
        <v>0</v>
      </c>
      <c r="E48" s="16">
        <v>171.2</v>
      </c>
      <c r="F48" s="16">
        <v>171.1</v>
      </c>
      <c r="G48" s="16">
        <v>171.1</v>
      </c>
      <c r="H48" s="36" t="s">
        <v>21</v>
      </c>
      <c r="I48" s="16">
        <v>-9.9999999999994316E-2</v>
      </c>
      <c r="J48" s="16">
        <v>99.941588785046733</v>
      </c>
      <c r="K48" s="53"/>
      <c r="L48" s="13"/>
    </row>
    <row r="49" spans="1:12" ht="28.5" outlineLevel="2">
      <c r="A49" s="15" t="s">
        <v>14</v>
      </c>
      <c r="B49" s="15" t="s">
        <v>96</v>
      </c>
      <c r="C49" s="45" t="s">
        <v>97</v>
      </c>
      <c r="D49" s="16">
        <v>0</v>
      </c>
      <c r="E49" s="16">
        <v>171.2</v>
      </c>
      <c r="F49" s="16">
        <v>171.1</v>
      </c>
      <c r="G49" s="16">
        <v>171.1</v>
      </c>
      <c r="H49" s="36" t="s">
        <v>21</v>
      </c>
      <c r="I49" s="16">
        <v>-9.9999999999994316E-2</v>
      </c>
      <c r="J49" s="16">
        <v>99.941588785046733</v>
      </c>
      <c r="K49" s="53"/>
      <c r="L49" s="13"/>
    </row>
    <row r="50" spans="1:12" ht="114" outlineLevel="2">
      <c r="A50" s="15" t="s">
        <v>14</v>
      </c>
      <c r="B50" s="15" t="s">
        <v>98</v>
      </c>
      <c r="C50" s="45" t="s">
        <v>99</v>
      </c>
      <c r="D50" s="16">
        <v>0</v>
      </c>
      <c r="E50" s="16">
        <v>2226.6</v>
      </c>
      <c r="F50" s="16">
        <v>2226.6</v>
      </c>
      <c r="G50" s="16">
        <v>2226.6</v>
      </c>
      <c r="H50" s="36" t="s">
        <v>21</v>
      </c>
      <c r="I50" s="16">
        <v>0</v>
      </c>
      <c r="J50" s="16">
        <v>100</v>
      </c>
      <c r="K50" s="53"/>
      <c r="L50" s="13"/>
    </row>
    <row r="51" spans="1:12" ht="57" outlineLevel="2">
      <c r="A51" s="15" t="s">
        <v>14</v>
      </c>
      <c r="B51" s="15" t="s">
        <v>100</v>
      </c>
      <c r="C51" s="45" t="s">
        <v>101</v>
      </c>
      <c r="D51" s="16">
        <v>0</v>
      </c>
      <c r="E51" s="16">
        <v>-4907.7</v>
      </c>
      <c r="F51" s="16">
        <v>-4907.7</v>
      </c>
      <c r="G51" s="16">
        <v>-4907.7</v>
      </c>
      <c r="H51" s="36" t="s">
        <v>21</v>
      </c>
      <c r="I51" s="16">
        <v>0</v>
      </c>
      <c r="J51" s="16">
        <v>100</v>
      </c>
      <c r="K51" s="53"/>
      <c r="L51" s="13"/>
    </row>
    <row r="52" spans="1:12" ht="12.75" customHeight="1">
      <c r="A52" s="19"/>
      <c r="B52" s="19"/>
      <c r="C52" s="49"/>
      <c r="D52" s="20"/>
      <c r="E52" s="20"/>
      <c r="F52" s="20"/>
      <c r="G52" s="20"/>
      <c r="H52" s="40"/>
      <c r="I52" s="20"/>
      <c r="J52" s="20"/>
      <c r="K52" s="20"/>
      <c r="L52" s="13"/>
    </row>
    <row r="53" spans="1:12" ht="12.75" customHeight="1"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13"/>
    </row>
  </sheetData>
  <mergeCells count="10">
    <mergeCell ref="B53:K53"/>
    <mergeCell ref="A4:K4"/>
    <mergeCell ref="A6:A7"/>
    <mergeCell ref="B6:B7"/>
    <mergeCell ref="C6:C7"/>
    <mergeCell ref="D6:E6"/>
    <mergeCell ref="F6:F7"/>
    <mergeCell ref="G6:H6"/>
    <mergeCell ref="I6:J6"/>
    <mergeCell ref="K6:K7"/>
  </mergeCells>
  <pageMargins left="0.70866141732283472" right="0.70866141732283472" top="0.31496062992125984" bottom="0.27559055118110237" header="0.31496062992125984" footer="0.31496062992125984"/>
  <pageSetup paperSize="9" scale="5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Паршина Зоя Александровна</cp:lastModifiedBy>
  <cp:lastPrinted>2022-04-27T06:37:26Z</cp:lastPrinted>
  <dcterms:created xsi:type="dcterms:W3CDTF">2022-03-14T08:42:19Z</dcterms:created>
  <dcterms:modified xsi:type="dcterms:W3CDTF">2022-04-27T06:38:18Z</dcterms:modified>
</cp:coreProperties>
</file>