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685" yWindow="-285" windowWidth="14805" windowHeight="12810"/>
  </bookViews>
  <sheets>
    <sheet name="Бюджет" sheetId="1" r:id="rId1"/>
  </sheets>
  <definedNames>
    <definedName name="APPT" localSheetId="0">Бюджет!$A$19</definedName>
    <definedName name="FIO" localSheetId="0">Бюджет!#REF!</definedName>
    <definedName name="LAST_CELL" localSheetId="0">Бюджет!$F$56</definedName>
    <definedName name="SIGN" localSheetId="0">Бюджет!$A$19:$D$20</definedName>
  </definedNames>
  <calcPr calcId="124519"/>
</workbook>
</file>

<file path=xl/calcChain.xml><?xml version="1.0" encoding="utf-8"?>
<calcChain xmlns="http://schemas.openxmlformats.org/spreadsheetml/2006/main">
  <c r="D53" i="1"/>
  <c r="D51"/>
  <c r="D48"/>
  <c r="D44"/>
  <c r="D41"/>
  <c r="D35"/>
  <c r="D30"/>
  <c r="D25"/>
  <c r="D21"/>
  <c r="D13"/>
  <c r="D12" l="1"/>
</calcChain>
</file>

<file path=xl/sharedStrings.xml><?xml version="1.0" encoding="utf-8"?>
<sst xmlns="http://schemas.openxmlformats.org/spreadsheetml/2006/main" count="127" uniqueCount="67">
  <si>
    <t>тыс. руб.</t>
  </si>
  <si>
    <t>Наименование кода</t>
  </si>
  <si>
    <t>Раздел</t>
  </si>
  <si>
    <t>Подраздел</t>
  </si>
  <si>
    <t>Итого</t>
  </si>
  <si>
    <t>01</t>
  </si>
  <si>
    <t>02</t>
  </si>
  <si>
    <t>03</t>
  </si>
  <si>
    <t>04</t>
  </si>
  <si>
    <t>06</t>
  </si>
  <si>
    <t>07</t>
  </si>
  <si>
    <t>11</t>
  </si>
  <si>
    <t>13</t>
  </si>
  <si>
    <t>09</t>
  </si>
  <si>
    <t>10</t>
  </si>
  <si>
    <t>14</t>
  </si>
  <si>
    <t>05</t>
  </si>
  <si>
    <t>08</t>
  </si>
  <si>
    <t>12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</si>
  <si>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</si>
  <si>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</si>
  <si>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</si>
  <si>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</si>
  <si>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</si>
  <si>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</si>
  <si>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 (не распределенные средства)</t>
  </si>
  <si>
    <t>Другие общегосударственные вопросы</t>
  </si>
  <si>
    <t xml:space="preserve">Национальная безопасность и правоохранительная деятельность 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</si>
  <si>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</si>
  <si>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</si>
  <si>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</si>
  <si>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</si>
  <si>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</si>
  <si>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</si>
  <si>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</si>
  <si>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</si>
  <si>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</si>
  <si>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</si>
  <si>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</si>
  <si>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</si>
  <si>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</si>
  <si>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</si>
  <si>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</si>
  <si>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</si>
  <si>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</si>
  <si>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</si>
  <si>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</si>
  <si>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</si>
  <si>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</si>
  <si>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</si>
  <si>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</si>
  <si>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</si>
  <si>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</si>
  <si>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</si>
  <si>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</si>
  <si>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</si>
  <si>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</si>
  <si>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</si>
  <si>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</si>
  <si>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</si>
  <si>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</si>
  <si>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Исполнено </t>
  </si>
  <si>
    <t>Приложение № 2 к решению</t>
  </si>
  <si>
    <t xml:space="preserve">__________ сессии Совета муниципального </t>
  </si>
  <si>
    <t xml:space="preserve">образования  городского округа "Усинск"                                                                 </t>
  </si>
  <si>
    <t>от "____" __________2022 года № ___</t>
  </si>
  <si>
    <t>РАСПРЕДЕЛЕНИЕ РАСХОДОВ БЮДЖЕТА МУНИЦИПАЛЬНОГО ОБРАЗОВАНИЯ ГОРОДСКОГО ОКРУГА "УСИНСК" ЗА 2021 ГОД ПО РАЗДЕЛАМ И ПОДРАЗДЕЛАМ ФУНКЦИОНАЛЬНОЙ КЛАССИФИКАЦИИ РАСХОДОВ БЮДЖЕТОВ РОССИЙСКОЙ ФЕДЕРАЦИИ</t>
  </si>
</sst>
</file>

<file path=xl/styles.xml><?xml version="1.0" encoding="utf-8"?>
<styleSheet xmlns="http://schemas.openxmlformats.org/spreadsheetml/2006/main">
  <numFmts count="2">
    <numFmt numFmtId="164" formatCode="_-* #,##0_р_._-;\-* #,##0_р_._-;_-* &quot;-&quot;_р_._-;_-@_-"/>
    <numFmt numFmtId="165" formatCode="#,##0.0"/>
  </numFmts>
  <fonts count="12">
    <font>
      <sz val="10"/>
      <name val="Arial"/>
    </font>
    <font>
      <sz val="8.5"/>
      <name val="MS Sans Serif"/>
    </font>
    <font>
      <b/>
      <sz val="11"/>
      <name val="Times New Roman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 wrapText="1"/>
    </xf>
    <xf numFmtId="0" fontId="8" fillId="0" borderId="0" xfId="0" applyFont="1"/>
    <xf numFmtId="0" fontId="9" fillId="0" borderId="0" xfId="0" applyFont="1"/>
    <xf numFmtId="0" fontId="1" fillId="0" borderId="0" xfId="0" applyFont="1" applyFill="1" applyBorder="1" applyAlignment="1" applyProtection="1"/>
    <xf numFmtId="0" fontId="0" fillId="0" borderId="0" xfId="0" applyFill="1"/>
    <xf numFmtId="0" fontId="5" fillId="0" borderId="0" xfId="0" applyFont="1" applyFill="1" applyBorder="1" applyAlignment="1" applyProtection="1">
      <alignment horizontal="right" wrapText="1"/>
    </xf>
    <xf numFmtId="0" fontId="9" fillId="0" borderId="0" xfId="0" applyFont="1" applyBorder="1"/>
    <xf numFmtId="165" fontId="3" fillId="0" borderId="0" xfId="0" applyNumberFormat="1" applyFont="1" applyBorder="1" applyAlignment="1" applyProtection="1">
      <alignment horizontal="right" vertical="center" wrapText="1"/>
    </xf>
    <xf numFmtId="4" fontId="7" fillId="0" borderId="0" xfId="0" applyNumberFormat="1" applyFont="1" applyBorder="1" applyAlignment="1" applyProtection="1">
      <alignment horizontal="right" vertical="center" wrapText="1"/>
    </xf>
    <xf numFmtId="0" fontId="0" fillId="0" borderId="0" xfId="0" applyBorder="1"/>
    <xf numFmtId="49" fontId="11" fillId="0" borderId="3" xfId="0" applyNumberFormat="1" applyFont="1" applyBorder="1" applyAlignment="1" applyProtection="1">
      <alignment vertical="center" wrapText="1"/>
    </xf>
    <xf numFmtId="49" fontId="11" fillId="0" borderId="3" xfId="0" applyNumberFormat="1" applyFont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top" wrapText="1"/>
    </xf>
    <xf numFmtId="49" fontId="11" fillId="0" borderId="1" xfId="0" applyNumberFormat="1" applyFont="1" applyBorder="1" applyAlignment="1" applyProtection="1">
      <alignment horizontal="center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10" fillId="0" borderId="2" xfId="0" applyNumberFormat="1" applyFont="1" applyBorder="1" applyAlignment="1" applyProtection="1">
      <alignment horizontal="left" vertical="center" wrapText="1"/>
    </xf>
    <xf numFmtId="49" fontId="10" fillId="0" borderId="2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top"/>
    </xf>
    <xf numFmtId="0" fontId="10" fillId="0" borderId="1" xfId="0" applyNumberFormat="1" applyFont="1" applyFill="1" applyBorder="1" applyAlignment="1" applyProtection="1">
      <alignment horizontal="left" vertical="top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1" fillId="0" borderId="2" xfId="0" applyNumberFormat="1" applyFont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top" wrapText="1"/>
    </xf>
    <xf numFmtId="49" fontId="10" fillId="0" borderId="1" xfId="0" applyNumberFormat="1" applyFont="1" applyBorder="1" applyAlignment="1" applyProtection="1">
      <alignment horizontal="left" vertical="center" wrapText="1"/>
    </xf>
    <xf numFmtId="165" fontId="11" fillId="0" borderId="1" xfId="0" applyNumberFormat="1" applyFont="1" applyFill="1" applyBorder="1" applyAlignment="1" applyProtection="1">
      <alignment horizontal="right"/>
    </xf>
    <xf numFmtId="165" fontId="11" fillId="0" borderId="1" xfId="0" applyNumberFormat="1" applyFont="1" applyFill="1" applyBorder="1" applyAlignment="1" applyProtection="1">
      <alignment horizontal="right" vertical="center" wrapText="1"/>
    </xf>
    <xf numFmtId="165" fontId="10" fillId="0" borderId="2" xfId="0" applyNumberFormat="1" applyFont="1" applyFill="1" applyBorder="1" applyAlignment="1" applyProtection="1">
      <alignment horizontal="right" vertical="center" wrapText="1"/>
    </xf>
    <xf numFmtId="165" fontId="10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164" fontId="4" fillId="0" borderId="0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G58"/>
  <sheetViews>
    <sheetView showGridLines="0" tabSelected="1" topLeftCell="A19" zoomScale="120" zoomScaleNormal="120" workbookViewId="0">
      <selection activeCell="H15" sqref="H15"/>
    </sheetView>
  </sheetViews>
  <sheetFormatPr defaultRowHeight="12.75" customHeight="1" outlineLevelRow="1"/>
  <cols>
    <col min="1" max="1" width="58.42578125" customWidth="1"/>
    <col min="2" max="3" width="10.28515625" customWidth="1"/>
    <col min="4" max="4" width="14.7109375" style="9" customWidth="1"/>
    <col min="5" max="5" width="9.140625" customWidth="1"/>
    <col min="6" max="6" width="13.7109375" customWidth="1"/>
    <col min="7" max="7" width="11.5703125" customWidth="1"/>
  </cols>
  <sheetData>
    <row r="1" spans="1:6" ht="15.75" customHeight="1">
      <c r="A1" s="33" t="s">
        <v>62</v>
      </c>
      <c r="B1" s="33"/>
      <c r="C1" s="33"/>
      <c r="D1" s="33"/>
      <c r="E1" s="1"/>
      <c r="F1" s="1"/>
    </row>
    <row r="2" spans="1:6" ht="15.75" customHeight="1">
      <c r="A2" s="33" t="s">
        <v>63</v>
      </c>
      <c r="B2" s="33"/>
      <c r="C2" s="33"/>
      <c r="D2" s="33"/>
      <c r="E2" s="1"/>
      <c r="F2" s="1"/>
    </row>
    <row r="3" spans="1:6" ht="15.75" customHeight="1">
      <c r="A3" s="33" t="s">
        <v>64</v>
      </c>
      <c r="B3" s="33"/>
      <c r="C3" s="33"/>
      <c r="D3" s="33"/>
      <c r="E3" s="2"/>
      <c r="F3" s="2"/>
    </row>
    <row r="4" spans="1:6" ht="15.75" customHeight="1">
      <c r="A4" s="33" t="s">
        <v>65</v>
      </c>
      <c r="B4" s="33"/>
      <c r="C4" s="33"/>
      <c r="D4" s="33"/>
      <c r="E4" s="2"/>
      <c r="F4" s="2"/>
    </row>
    <row r="5" spans="1:6" ht="5.25" customHeight="1">
      <c r="A5" s="1"/>
      <c r="B5" s="1"/>
      <c r="C5" s="1"/>
      <c r="D5" s="8"/>
      <c r="E5" s="1"/>
      <c r="F5" s="1"/>
    </row>
    <row r="6" spans="1:6">
      <c r="A6" s="34" t="s">
        <v>66</v>
      </c>
      <c r="B6" s="34"/>
      <c r="C6" s="34"/>
      <c r="D6" s="34"/>
      <c r="E6" s="3"/>
      <c r="F6" s="3"/>
    </row>
    <row r="7" spans="1:6">
      <c r="A7" s="34"/>
      <c r="B7" s="34"/>
      <c r="C7" s="34"/>
      <c r="D7" s="34"/>
    </row>
    <row r="8" spans="1:6">
      <c r="A8" s="34"/>
      <c r="B8" s="34"/>
      <c r="C8" s="34"/>
      <c r="D8" s="34"/>
    </row>
    <row r="9" spans="1:6" ht="27.75" customHeight="1">
      <c r="A9" s="34"/>
      <c r="B9" s="34"/>
      <c r="C9" s="34"/>
      <c r="D9" s="34"/>
    </row>
    <row r="10" spans="1:6">
      <c r="A10" s="4"/>
      <c r="B10" s="5"/>
      <c r="C10" s="5"/>
      <c r="D10" s="10" t="s">
        <v>0</v>
      </c>
      <c r="E10" s="1"/>
      <c r="F10" s="1"/>
    </row>
    <row r="11" spans="1:6">
      <c r="A11" s="15" t="s">
        <v>1</v>
      </c>
      <c r="B11" s="16" t="s">
        <v>2</v>
      </c>
      <c r="C11" s="16" t="s">
        <v>3</v>
      </c>
      <c r="D11" s="17" t="s">
        <v>61</v>
      </c>
    </row>
    <row r="12" spans="1:6">
      <c r="A12" s="18" t="s">
        <v>4</v>
      </c>
      <c r="B12" s="19"/>
      <c r="C12" s="19"/>
      <c r="D12" s="29">
        <f>D13+D21+D25+D30+D35+D41+D44+D48+D51+D53</f>
        <v>3225567.5</v>
      </c>
    </row>
    <row r="13" spans="1:6">
      <c r="A13" s="18" t="s">
        <v>19</v>
      </c>
      <c r="B13" s="20" t="s">
        <v>5</v>
      </c>
      <c r="C13" s="20"/>
      <c r="D13" s="30">
        <f>SUM(D14:D20)</f>
        <v>314773.09999999998</v>
      </c>
    </row>
    <row r="14" spans="1:6" ht="24" outlineLevel="1">
      <c r="A14" s="21" t="s">
        <v>20</v>
      </c>
      <c r="B14" s="22" t="s">
        <v>5</v>
      </c>
      <c r="C14" s="22" t="s">
        <v>6</v>
      </c>
      <c r="D14" s="31">
        <v>7257.4</v>
      </c>
    </row>
    <row r="15" spans="1:6" ht="36" outlineLevel="1">
      <c r="A15" s="21" t="s">
        <v>21</v>
      </c>
      <c r="B15" s="22" t="s">
        <v>5</v>
      </c>
      <c r="C15" s="22" t="s">
        <v>7</v>
      </c>
      <c r="D15" s="31">
        <v>994.7</v>
      </c>
    </row>
    <row r="16" spans="1:6" ht="36" outlineLevel="1">
      <c r="A16" s="21" t="s">
        <v>22</v>
      </c>
      <c r="B16" s="22" t="s">
        <v>5</v>
      </c>
      <c r="C16" s="22" t="s">
        <v>8</v>
      </c>
      <c r="D16" s="31">
        <v>212472.3</v>
      </c>
    </row>
    <row r="17" spans="1:4" ht="24" outlineLevel="1">
      <c r="A17" s="21" t="s">
        <v>23</v>
      </c>
      <c r="B17" s="22" t="s">
        <v>5</v>
      </c>
      <c r="C17" s="22" t="s">
        <v>9</v>
      </c>
      <c r="D17" s="31">
        <v>40269.199999999997</v>
      </c>
    </row>
    <row r="18" spans="1:4" outlineLevel="1">
      <c r="A18" s="21" t="s">
        <v>24</v>
      </c>
      <c r="B18" s="22" t="s">
        <v>5</v>
      </c>
      <c r="C18" s="22" t="s">
        <v>10</v>
      </c>
      <c r="D18" s="31">
        <v>0</v>
      </c>
    </row>
    <row r="19" spans="1:4" outlineLevel="1">
      <c r="A19" s="21" t="s">
        <v>25</v>
      </c>
      <c r="B19" s="22" t="s">
        <v>5</v>
      </c>
      <c r="C19" s="22" t="s">
        <v>11</v>
      </c>
      <c r="D19" s="31">
        <v>0</v>
      </c>
    </row>
    <row r="20" spans="1:4" outlineLevel="1">
      <c r="A20" s="21" t="s">
        <v>26</v>
      </c>
      <c r="B20" s="22" t="s">
        <v>5</v>
      </c>
      <c r="C20" s="22" t="s">
        <v>12</v>
      </c>
      <c r="D20" s="31">
        <v>53779.5</v>
      </c>
    </row>
    <row r="21" spans="1:4">
      <c r="A21" s="18" t="s">
        <v>27</v>
      </c>
      <c r="B21" s="20" t="s">
        <v>7</v>
      </c>
      <c r="C21" s="20"/>
      <c r="D21" s="30">
        <f>SUM(D22:D24)</f>
        <v>13345.4</v>
      </c>
    </row>
    <row r="22" spans="1:4" ht="24" outlineLevel="1">
      <c r="A22" s="21" t="s">
        <v>28</v>
      </c>
      <c r="B22" s="22" t="s">
        <v>7</v>
      </c>
      <c r="C22" s="22" t="s">
        <v>13</v>
      </c>
      <c r="D22" s="31">
        <v>354.8</v>
      </c>
    </row>
    <row r="23" spans="1:4" outlineLevel="1">
      <c r="A23" s="21" t="s">
        <v>29</v>
      </c>
      <c r="B23" s="22" t="s">
        <v>7</v>
      </c>
      <c r="C23" s="22" t="s">
        <v>14</v>
      </c>
      <c r="D23" s="31">
        <v>9968.1</v>
      </c>
    </row>
    <row r="24" spans="1:4" ht="24" outlineLevel="1">
      <c r="A24" s="21" t="s">
        <v>30</v>
      </c>
      <c r="B24" s="22" t="s">
        <v>7</v>
      </c>
      <c r="C24" s="22" t="s">
        <v>15</v>
      </c>
      <c r="D24" s="31">
        <v>3022.5</v>
      </c>
    </row>
    <row r="25" spans="1:4">
      <c r="A25" s="23" t="s">
        <v>31</v>
      </c>
      <c r="B25" s="20" t="s">
        <v>8</v>
      </c>
      <c r="C25" s="20"/>
      <c r="D25" s="30">
        <f>SUM(D26:D29)</f>
        <v>90064.7</v>
      </c>
    </row>
    <row r="26" spans="1:4" outlineLevel="1">
      <c r="A26" s="21" t="s">
        <v>32</v>
      </c>
      <c r="B26" s="22" t="s">
        <v>8</v>
      </c>
      <c r="C26" s="22" t="s">
        <v>16</v>
      </c>
      <c r="D26" s="31">
        <v>2753.4</v>
      </c>
    </row>
    <row r="27" spans="1:4" outlineLevel="1">
      <c r="A27" s="21" t="s">
        <v>33</v>
      </c>
      <c r="B27" s="22" t="s">
        <v>8</v>
      </c>
      <c r="C27" s="22" t="s">
        <v>17</v>
      </c>
      <c r="D27" s="31">
        <v>59446.5</v>
      </c>
    </row>
    <row r="28" spans="1:4" outlineLevel="1">
      <c r="A28" s="21" t="s">
        <v>34</v>
      </c>
      <c r="B28" s="22" t="s">
        <v>8</v>
      </c>
      <c r="C28" s="22" t="s">
        <v>13</v>
      </c>
      <c r="D28" s="31">
        <v>12426.3</v>
      </c>
    </row>
    <row r="29" spans="1:4" outlineLevel="1">
      <c r="A29" s="21" t="s">
        <v>35</v>
      </c>
      <c r="B29" s="22" t="s">
        <v>8</v>
      </c>
      <c r="C29" s="22" t="s">
        <v>18</v>
      </c>
      <c r="D29" s="31">
        <v>15438.5</v>
      </c>
    </row>
    <row r="30" spans="1:4">
      <c r="A30" s="18" t="s">
        <v>36</v>
      </c>
      <c r="B30" s="20" t="s">
        <v>16</v>
      </c>
      <c r="C30" s="20"/>
      <c r="D30" s="30">
        <f>SUM(D31:D34)</f>
        <v>425479.69999999995</v>
      </c>
    </row>
    <row r="31" spans="1:4" outlineLevel="1">
      <c r="A31" s="21" t="s">
        <v>37</v>
      </c>
      <c r="B31" s="22" t="s">
        <v>16</v>
      </c>
      <c r="C31" s="22" t="s">
        <v>5</v>
      </c>
      <c r="D31" s="31">
        <v>159503.79999999999</v>
      </c>
    </row>
    <row r="32" spans="1:4" outlineLevel="1">
      <c r="A32" s="21" t="s">
        <v>38</v>
      </c>
      <c r="B32" s="22" t="s">
        <v>16</v>
      </c>
      <c r="C32" s="22" t="s">
        <v>6</v>
      </c>
      <c r="D32" s="31">
        <v>4101.8</v>
      </c>
    </row>
    <row r="33" spans="1:4" outlineLevel="1">
      <c r="A33" s="21" t="s">
        <v>39</v>
      </c>
      <c r="B33" s="22" t="s">
        <v>16</v>
      </c>
      <c r="C33" s="22" t="s">
        <v>7</v>
      </c>
      <c r="D33" s="31">
        <v>223065.5</v>
      </c>
    </row>
    <row r="34" spans="1:4" outlineLevel="1">
      <c r="A34" s="21" t="s">
        <v>40</v>
      </c>
      <c r="B34" s="22" t="s">
        <v>16</v>
      </c>
      <c r="C34" s="22" t="s">
        <v>16</v>
      </c>
      <c r="D34" s="31">
        <v>38808.6</v>
      </c>
    </row>
    <row r="35" spans="1:4">
      <c r="A35" s="18" t="s">
        <v>41</v>
      </c>
      <c r="B35" s="20" t="s">
        <v>10</v>
      </c>
      <c r="C35" s="20"/>
      <c r="D35" s="30">
        <f>SUM(D36:D40)</f>
        <v>1794771.5999999999</v>
      </c>
    </row>
    <row r="36" spans="1:4" outlineLevel="1">
      <c r="A36" s="21" t="s">
        <v>42</v>
      </c>
      <c r="B36" s="22" t="s">
        <v>10</v>
      </c>
      <c r="C36" s="22" t="s">
        <v>5</v>
      </c>
      <c r="D36" s="31">
        <v>652075.4</v>
      </c>
    </row>
    <row r="37" spans="1:4" s="7" customFormat="1" ht="12" outlineLevel="1">
      <c r="A37" s="24" t="s">
        <v>43</v>
      </c>
      <c r="B37" s="25" t="s">
        <v>10</v>
      </c>
      <c r="C37" s="25" t="s">
        <v>6</v>
      </c>
      <c r="D37" s="32">
        <v>897197.9</v>
      </c>
    </row>
    <row r="38" spans="1:4" outlineLevel="1">
      <c r="A38" s="21" t="s">
        <v>44</v>
      </c>
      <c r="B38" s="22" t="s">
        <v>10</v>
      </c>
      <c r="C38" s="22" t="s">
        <v>7</v>
      </c>
      <c r="D38" s="31">
        <v>148506.4</v>
      </c>
    </row>
    <row r="39" spans="1:4" outlineLevel="1">
      <c r="A39" s="21" t="s">
        <v>45</v>
      </c>
      <c r="B39" s="22" t="s">
        <v>10</v>
      </c>
      <c r="C39" s="22" t="s">
        <v>10</v>
      </c>
      <c r="D39" s="31">
        <v>11323.5</v>
      </c>
    </row>
    <row r="40" spans="1:4" outlineLevel="1">
      <c r="A40" s="21" t="s">
        <v>46</v>
      </c>
      <c r="B40" s="22" t="s">
        <v>10</v>
      </c>
      <c r="C40" s="22" t="s">
        <v>13</v>
      </c>
      <c r="D40" s="31">
        <v>85668.4</v>
      </c>
    </row>
    <row r="41" spans="1:4">
      <c r="A41" s="18" t="s">
        <v>47</v>
      </c>
      <c r="B41" s="20" t="s">
        <v>17</v>
      </c>
      <c r="C41" s="20"/>
      <c r="D41" s="30">
        <f>D42+D43</f>
        <v>246100.40000000002</v>
      </c>
    </row>
    <row r="42" spans="1:4" outlineLevel="1">
      <c r="A42" s="21" t="s">
        <v>48</v>
      </c>
      <c r="B42" s="22" t="s">
        <v>17</v>
      </c>
      <c r="C42" s="22" t="s">
        <v>5</v>
      </c>
      <c r="D42" s="31">
        <v>185332.6</v>
      </c>
    </row>
    <row r="43" spans="1:4" outlineLevel="1">
      <c r="A43" s="21" t="s">
        <v>49</v>
      </c>
      <c r="B43" s="22" t="s">
        <v>17</v>
      </c>
      <c r="C43" s="22" t="s">
        <v>8</v>
      </c>
      <c r="D43" s="31">
        <v>60767.8</v>
      </c>
    </row>
    <row r="44" spans="1:4">
      <c r="A44" s="18" t="s">
        <v>50</v>
      </c>
      <c r="B44" s="20" t="s">
        <v>14</v>
      </c>
      <c r="C44" s="20"/>
      <c r="D44" s="30">
        <f>SUM(D45:D47)</f>
        <v>50440.2</v>
      </c>
    </row>
    <row r="45" spans="1:4" outlineLevel="1">
      <c r="A45" s="21" t="s">
        <v>51</v>
      </c>
      <c r="B45" s="22" t="s">
        <v>14</v>
      </c>
      <c r="C45" s="22" t="s">
        <v>5</v>
      </c>
      <c r="D45" s="31">
        <v>10697.2</v>
      </c>
    </row>
    <row r="46" spans="1:4" outlineLevel="1">
      <c r="A46" s="21" t="s">
        <v>52</v>
      </c>
      <c r="B46" s="22" t="s">
        <v>14</v>
      </c>
      <c r="C46" s="22" t="s">
        <v>7</v>
      </c>
      <c r="D46" s="31">
        <v>10582</v>
      </c>
    </row>
    <row r="47" spans="1:4" outlineLevel="1">
      <c r="A47" s="21" t="s">
        <v>53</v>
      </c>
      <c r="B47" s="22" t="s">
        <v>14</v>
      </c>
      <c r="C47" s="22" t="s">
        <v>8</v>
      </c>
      <c r="D47" s="31">
        <v>29161</v>
      </c>
    </row>
    <row r="48" spans="1:4" s="6" customFormat="1">
      <c r="A48" s="26" t="s">
        <v>54</v>
      </c>
      <c r="B48" s="20" t="s">
        <v>11</v>
      </c>
      <c r="C48" s="20"/>
      <c r="D48" s="30">
        <f>D49+D50</f>
        <v>246740.59999999998</v>
      </c>
    </row>
    <row r="49" spans="1:7" outlineLevel="1">
      <c r="A49" s="21" t="s">
        <v>55</v>
      </c>
      <c r="B49" s="22" t="s">
        <v>11</v>
      </c>
      <c r="C49" s="22" t="s">
        <v>5</v>
      </c>
      <c r="D49" s="31">
        <v>233108.3</v>
      </c>
    </row>
    <row r="50" spans="1:7" s="7" customFormat="1" ht="12" outlineLevel="1">
      <c r="A50" s="27" t="s">
        <v>56</v>
      </c>
      <c r="B50" s="22" t="s">
        <v>11</v>
      </c>
      <c r="C50" s="22" t="s">
        <v>16</v>
      </c>
      <c r="D50" s="31">
        <v>13632.3</v>
      </c>
      <c r="F50" s="11"/>
      <c r="G50" s="12"/>
    </row>
    <row r="51" spans="1:7" s="6" customFormat="1">
      <c r="A51" s="26" t="s">
        <v>57</v>
      </c>
      <c r="B51" s="20" t="s">
        <v>18</v>
      </c>
      <c r="C51" s="20"/>
      <c r="D51" s="30">
        <f>D52</f>
        <v>8122.4</v>
      </c>
      <c r="F51" s="13"/>
      <c r="G51" s="13"/>
    </row>
    <row r="52" spans="1:7" outlineLevel="1">
      <c r="A52" s="21" t="s">
        <v>58</v>
      </c>
      <c r="B52" s="22" t="s">
        <v>18</v>
      </c>
      <c r="C52" s="22" t="s">
        <v>5</v>
      </c>
      <c r="D52" s="31">
        <v>8122.4</v>
      </c>
      <c r="F52" s="13"/>
      <c r="G52" s="13"/>
    </row>
    <row r="53" spans="1:7" ht="15.75" customHeight="1">
      <c r="A53" s="18" t="s">
        <v>59</v>
      </c>
      <c r="B53" s="20" t="s">
        <v>12</v>
      </c>
      <c r="C53" s="20"/>
      <c r="D53" s="30">
        <f>D54</f>
        <v>35729.4</v>
      </c>
      <c r="F53" s="14"/>
      <c r="G53" s="12"/>
    </row>
    <row r="54" spans="1:7" ht="14.25" customHeight="1" outlineLevel="1">
      <c r="A54" s="28" t="s">
        <v>60</v>
      </c>
      <c r="B54" s="22" t="s">
        <v>12</v>
      </c>
      <c r="C54" s="22" t="s">
        <v>5</v>
      </c>
      <c r="D54" s="31">
        <v>35729.4</v>
      </c>
      <c r="F54" s="13"/>
      <c r="G54" s="13"/>
    </row>
    <row r="55" spans="1:7" ht="12.75" customHeight="1">
      <c r="F55" s="14"/>
      <c r="G55" s="14"/>
    </row>
    <row r="56" spans="1:7" ht="12.75" customHeight="1">
      <c r="F56" s="14"/>
      <c r="G56" s="14"/>
    </row>
    <row r="57" spans="1:7" ht="12.75" customHeight="1">
      <c r="F57" s="14"/>
      <c r="G57" s="12"/>
    </row>
    <row r="58" spans="1:7" ht="12.75" customHeight="1">
      <c r="F58" s="13"/>
      <c r="G58" s="13"/>
    </row>
  </sheetData>
  <mergeCells count="5">
    <mergeCell ref="A2:D2"/>
    <mergeCell ref="A3:D3"/>
    <mergeCell ref="A4:D4"/>
    <mergeCell ref="A6:D9"/>
    <mergeCell ref="A1:D1"/>
  </mergeCells>
  <pageMargins left="0.39370078740157483" right="0.27559055118110237" top="0.51181102362204722" bottom="0.43307086614173229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Росликова Светлана Константиновна</dc:creator>
  <dc:description>POI HSSF rep:2.47.0.207</dc:description>
  <cp:lastModifiedBy>Паршина Зоя Александровна</cp:lastModifiedBy>
  <cp:lastPrinted>2021-04-23T12:52:31Z</cp:lastPrinted>
  <dcterms:created xsi:type="dcterms:W3CDTF">2020-03-30T05:42:30Z</dcterms:created>
  <dcterms:modified xsi:type="dcterms:W3CDTF">2022-03-28T06:52:46Z</dcterms:modified>
</cp:coreProperties>
</file>