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/>
  </bookViews>
  <sheets>
    <sheet name="Доходы" sheetId="5" r:id="rId1"/>
    <sheet name="Расходы" sheetId="3" r:id="rId2"/>
    <sheet name="Источники" sheetId="4" r:id="rId3"/>
  </sheets>
  <definedNames>
    <definedName name="_xlnm._FilterDatabase" localSheetId="0" hidden="1">Доходы!$A$15:$F$23</definedName>
    <definedName name="_xlnm._FilterDatabase" localSheetId="2" hidden="1">Источники!$A$2:$F$3</definedName>
    <definedName name="_xlnm._FilterDatabase" localSheetId="1" hidden="1">Расходы!$A$6:$F$295</definedName>
    <definedName name="_xlnm.Print_Titles" localSheetId="0">Доходы!$13:$15</definedName>
    <definedName name="_xlnm.Print_Titles" localSheetId="2">Источники!$1:$3</definedName>
    <definedName name="_xlnm.Print_Titles" localSheetId="1">Расходы!$1:$6</definedName>
    <definedName name="_xlnm.Print_Area" localSheetId="0">Доходы!$A$1:$F$25</definedName>
    <definedName name="_xlnm.Print_Area" localSheetId="2">Источники!$A$1:$F$20</definedName>
    <definedName name="_xlnm.Print_Area" localSheetId="1">Расходы!$A$1:$F$299</definedName>
  </definedNames>
  <calcPr calcId="124519"/>
</workbook>
</file>

<file path=xl/calcChain.xml><?xml version="1.0" encoding="utf-8"?>
<calcChain xmlns="http://schemas.openxmlformats.org/spreadsheetml/2006/main">
  <c r="F20" i="5"/>
  <c r="F19"/>
  <c r="F18"/>
  <c r="F16"/>
  <c r="F8" i="4"/>
  <c r="F9" i="3" l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9"/>
  <c r="F70"/>
  <c r="F71"/>
  <c r="F72"/>
  <c r="F73"/>
  <c r="F74"/>
  <c r="F75"/>
  <c r="F76"/>
  <c r="F77"/>
  <c r="F78"/>
  <c r="F79"/>
  <c r="F80"/>
  <c r="F81"/>
  <c r="F82"/>
  <c r="F83"/>
  <c r="F84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7"/>
</calcChain>
</file>

<file path=xl/sharedStrings.xml><?xml version="1.0" encoding="utf-8"?>
<sst xmlns="http://schemas.openxmlformats.org/spreadsheetml/2006/main" count="1010" uniqueCount="463">
  <si>
    <t>КОДЫ</t>
  </si>
  <si>
    <t>на  1 октября 2021 г.</t>
  </si>
  <si>
    <t xml:space="preserve">Наименование финансового органа </t>
  </si>
  <si>
    <t>89795305</t>
  </si>
  <si>
    <t>Периодичность: месячная, квартальная, годовая</t>
  </si>
  <si>
    <t xml:space="preserve">Единица измерения:  руб. 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</si>
  <si>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</si>
  <si>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</si>
  <si>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</si>
  <si>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</si>
  <si>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</si>
  <si>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</si>
  <si>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</si>
  <si>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</si>
  <si>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</si>
  <si>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</si>
  <si>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</si>
  <si>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</si>
  <si>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</si>
  <si>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</si>
  <si>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</si>
  <si>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</si>
  <si>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</si>
  <si>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</si>
  <si>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</si>
  <si>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</si>
  <si>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</si>
  <si>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</si>
  <si>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</si>
  <si>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ПРОЧИЕ БЕЗВОЗМЕЗДНЫЕ ПОСТУПЛЕНИЯ
</t>
  </si>
  <si>
    <t xml:space="preserve"> 000 2070000000 0000 000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</si>
  <si>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</si>
  <si>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000 2180000000 0000 000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</si>
  <si>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</si>
  <si>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</si>
  <si>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                                                          2. Расходы бюджета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</si>
  <si>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</si>
  <si>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</si>
  <si>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</si>
  <si>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</si>
  <si>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</si>
  <si>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</si>
  <si>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</si>
  <si>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</si>
  <si>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</si>
  <si>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</si>
  <si>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</si>
  <si>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</si>
  <si>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</si>
  <si>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</si>
  <si>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</si>
  <si>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</si>
  <si>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</si>
  <si>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</si>
  <si>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</si>
  <si>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</si>
  <si>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</si>
  <si>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</si>
  <si>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Закупка товаров, работ, услуг в сфере информационно-коммуникационных технологий
</t>
  </si>
  <si>
    <t xml:space="preserve"> 000 0103 0000000000 242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</si>
  <si>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</si>
  <si>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</si>
  <si>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</si>
  <si>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</si>
  <si>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</si>
  <si>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</si>
  <si>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</si>
  <si>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</si>
  <si>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</si>
  <si>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</si>
  <si>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</si>
  <si>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</si>
  <si>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000 0104 0000000000 242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</si>
  <si>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</si>
  <si>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</si>
  <si>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</si>
  <si>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</si>
  <si>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</si>
  <si>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</si>
  <si>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</si>
  <si>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</si>
  <si>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</si>
  <si>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</si>
  <si>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</si>
  <si>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</si>
  <si>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</si>
  <si>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</si>
  <si>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</si>
  <si>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</si>
  <si>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</si>
  <si>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</si>
  <si>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</si>
  <si>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</si>
  <si>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</si>
  <si>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</si>
  <si>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</si>
  <si>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</si>
  <si>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</si>
  <si>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</si>
  <si>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</si>
  <si>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</si>
  <si>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</si>
  <si>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</si>
  <si>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</si>
  <si>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</si>
  <si>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</si>
  <si>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</si>
  <si>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</si>
  <si>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</si>
  <si>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</si>
  <si>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</si>
  <si>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</si>
  <si>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</si>
  <si>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</si>
  <si>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</si>
  <si>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000 0113 0000000000 247</t>
  </si>
  <si>
    <t xml:space="preserve">  
Капитальные вложения в объекты государственной (муниципальной) собственности
</t>
  </si>
  <si>
    <t xml:space="preserve"> 000 0113 0000000000 400</t>
  </si>
  <si>
    <t xml:space="preserve">  
Бюджетные инвестиции
</t>
  </si>
  <si>
    <t xml:space="preserve"> 000 0113 0000000000 410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</si>
  <si>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</si>
  <si>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000 0113 0000000000 412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</si>
  <si>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</si>
  <si>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</si>
  <si>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</si>
  <si>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</si>
  <si>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</si>
  <si>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</si>
  <si>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</si>
  <si>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</si>
  <si>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</si>
  <si>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</si>
  <si>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</si>
  <si>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</si>
  <si>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</si>
  <si>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</si>
  <si>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</si>
  <si>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</si>
  <si>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</si>
  <si>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</si>
  <si>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</si>
  <si>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</si>
  <si>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000 0310 0000000000 120</t>
  </si>
  <si>
    <t xml:space="preserve"> 000 0310 0000000000 123</t>
  </si>
  <si>
    <t xml:space="preserve"> 000 0310 0000000000 200</t>
  </si>
  <si>
    <t xml:space="preserve"> 000 0310 0000000000 240</t>
  </si>
  <si>
    <t xml:space="preserve"> 000 0310 0000000000 244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</si>
  <si>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</si>
  <si>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</si>
  <si>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000 0314 0000000000 100</t>
  </si>
  <si>
    <t xml:space="preserve"> 000 0314 0000000000 120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</si>
  <si>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</si>
  <si>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</si>
  <si>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</si>
  <si>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</si>
  <si>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</si>
  <si>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</si>
  <si>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</si>
  <si>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</si>
  <si>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</si>
  <si>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</si>
  <si>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000 0405 0000000000 810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</si>
  <si>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</si>
  <si>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000 0405 0000000000 813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</si>
  <si>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</si>
  <si>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</si>
  <si>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</si>
  <si>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</si>
  <si>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</si>
  <si>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</si>
  <si>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</si>
  <si>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</si>
  <si>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</si>
  <si>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</si>
  <si>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</si>
  <si>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</si>
  <si>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</si>
  <si>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</si>
  <si>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</si>
  <si>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</si>
  <si>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</si>
  <si>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</si>
  <si>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</si>
  <si>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</si>
  <si>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</si>
  <si>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</si>
  <si>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</si>
  <si>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</si>
  <si>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</si>
  <si>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</si>
  <si>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</si>
  <si>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</si>
  <si>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</si>
  <si>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</si>
  <si>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 
Социальное обеспечение и иные выплаты населению
</t>
  </si>
  <si>
    <t xml:space="preserve"> 000 0501 0000000000 300</t>
  </si>
  <si>
    <t xml:space="preserve">  
Иные выплаты населению
</t>
  </si>
  <si>
    <t xml:space="preserve"> 000 0501 0000000000 360</t>
  </si>
  <si>
    <t xml:space="preserve"> 000 0501 0000000000 400</t>
  </si>
  <si>
    <t xml:space="preserve"> 000 0501 0000000000 410</t>
  </si>
  <si>
    <t xml:space="preserve"> 000 0501 0000000000 412</t>
  </si>
  <si>
    <t xml:space="preserve"> 000 0501 0000000000 800</t>
  </si>
  <si>
    <t xml:space="preserve"> 000 0501 0000000000 810</t>
  </si>
  <si>
    <t xml:space="preserve"> 000 0501 0000000000 811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</si>
  <si>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</si>
  <si>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</si>
  <si>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</si>
  <si>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</si>
  <si>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</si>
  <si>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</si>
  <si>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</si>
  <si>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</si>
  <si>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</si>
  <si>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</si>
  <si>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</si>
  <si>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000 0502 0000000000 414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</si>
  <si>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</si>
  <si>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</si>
  <si>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</si>
  <si>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</si>
  <si>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</si>
  <si>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</si>
  <si>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</si>
  <si>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</si>
  <si>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</si>
  <si>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</si>
  <si>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</si>
  <si>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000 0505 0000000000 122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</si>
  <si>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</si>
  <si>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</si>
  <si>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</si>
  <si>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000 0505 0000000000 242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</si>
  <si>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</si>
  <si>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</si>
  <si>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</si>
  <si>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000 0505 0000000000 830</t>
  </si>
  <si>
    <t xml:space="preserve"> 000 0505 0000000000 831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</si>
  <si>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</si>
  <si>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</si>
  <si>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</si>
  <si>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</si>
  <si>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</si>
  <si>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</si>
  <si>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</si>
  <si>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</si>
  <si>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</si>
  <si>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</si>
  <si>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</si>
  <si>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</si>
  <si>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</si>
  <si>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</si>
  <si>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</si>
  <si>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</si>
  <si>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Субсидии автономным учреждениям
</t>
  </si>
  <si>
    <t xml:space="preserve"> 000 0701 0000000000 620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</si>
  <si>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</si>
  <si>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000 0701 0000000000 621</t>
  </si>
  <si>
    <t xml:space="preserve">  
Субсидии автономным учреждениям на иные цели
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</si>
  <si>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</si>
  <si>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</si>
  <si>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</si>
  <si>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</si>
  <si>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</si>
  <si>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</si>
  <si>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</si>
  <si>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</si>
  <si>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</si>
  <si>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</si>
  <si>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</si>
  <si>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</si>
  <si>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</si>
  <si>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</si>
  <si>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</si>
  <si>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</si>
  <si>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</si>
  <si>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</si>
  <si>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</si>
  <si>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</si>
  <si>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</si>
  <si>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</si>
  <si>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</si>
  <si>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</si>
  <si>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</si>
  <si>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000 0707 0000000000 620</t>
  </si>
  <si>
    <t xml:space="preserve"> 000 0707 0000000000 622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</si>
  <si>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</si>
  <si>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</si>
  <si>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</si>
  <si>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</si>
  <si>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</si>
  <si>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</si>
  <si>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</si>
  <si>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</si>
  <si>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</si>
  <si>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</si>
  <si>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</si>
  <si>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</si>
  <si>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</si>
  <si>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</si>
  <si>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</si>
  <si>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</si>
  <si>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</si>
  <si>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</si>
  <si>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</si>
  <si>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</si>
  <si>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</si>
  <si>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</si>
  <si>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</si>
  <si>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</si>
  <si>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</si>
  <si>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</si>
  <si>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</si>
  <si>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000 0801 0000000000 460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</si>
  <si>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</si>
  <si>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</si>
  <si>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</si>
  <si>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</si>
  <si>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</si>
  <si>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</si>
  <si>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</si>
  <si>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</si>
  <si>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</si>
  <si>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</si>
  <si>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</si>
  <si>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</si>
  <si>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000 0804 0000000000 123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</si>
  <si>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</si>
  <si>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</si>
  <si>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</si>
  <si>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000 0804 0000000000 242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</si>
  <si>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</si>
  <si>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</si>
  <si>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</si>
  <si>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000 0804 0000000000 611</t>
  </si>
  <si>
    <t xml:space="preserve"> 000 0804 0000000000 612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</si>
  <si>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</si>
  <si>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</si>
  <si>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</si>
  <si>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</si>
  <si>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</si>
  <si>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</si>
  <si>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</si>
  <si>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</si>
  <si>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</si>
  <si>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</si>
  <si>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</si>
  <si>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</si>
  <si>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</si>
  <si>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</si>
  <si>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</si>
  <si>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</si>
  <si>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</si>
  <si>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</si>
  <si>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</si>
  <si>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</si>
  <si>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</si>
  <si>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</si>
  <si>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</si>
  <si>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000 1003 0000000000 630</t>
  </si>
  <si>
    <t xml:space="preserve">  
Субсидии (гранты в форме субсидий), не подлежащие казначейскому сопровождению
</t>
  </si>
  <si>
    <t xml:space="preserve"> 000 1003 0000000000 633</t>
  </si>
  <si>
    <t xml:space="preserve"> 000 1003 0000000000 800</t>
  </si>
  <si>
    <t xml:space="preserve"> 000 1003 0000000000 810</t>
  </si>
  <si>
    <t xml:space="preserve"> 000 1003 0000000000 811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</si>
  <si>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</si>
  <si>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</si>
  <si>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</si>
  <si>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</si>
  <si>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</si>
  <si>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</si>
  <si>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</si>
  <si>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</si>
  <si>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</si>
  <si>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</si>
  <si>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</si>
  <si>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</si>
  <si>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</si>
  <si>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</si>
  <si>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</si>
  <si>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</si>
  <si>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</si>
  <si>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</si>
  <si>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</si>
  <si>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</si>
  <si>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</si>
  <si>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000 1101 0000000000 620</t>
  </si>
  <si>
    <t xml:space="preserve"> 000 1101 0000000000 621</t>
  </si>
  <si>
    <t xml:space="preserve"> 000 1101 0000000000 622</t>
  </si>
  <si>
    <t xml:space="preserve">  
Другие вопросы в области физической культуры и спорта
</t>
  </si>
  <si>
    <t xml:space="preserve"> 000 1105 0000000000 000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</si>
  <si>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</si>
  <si>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</si>
  <si>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</si>
  <si>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000 1105 0000000000 122</t>
  </si>
  <si>
    <t xml:space="preserve"> 000 1105 0000000000 129</t>
  </si>
  <si>
    <t xml:space="preserve"> 000 1105 0000000000 200</t>
  </si>
  <si>
    <t xml:space="preserve"> 000 1105 0000000000 240</t>
  </si>
  <si>
    <t xml:space="preserve"> 000 1105 0000000000 242</t>
  </si>
  <si>
    <t xml:space="preserve"> 000 1105 0000000000 244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</si>
  <si>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</si>
  <si>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</si>
  <si>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</si>
  <si>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</si>
  <si>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</si>
  <si>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</si>
  <si>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</si>
  <si>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</si>
  <si>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</si>
  <si>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</si>
  <si>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</si>
  <si>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</si>
  <si>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</si>
  <si>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</si>
  <si>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</si>
  <si>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</si>
  <si>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</si>
  <si>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</si>
  <si>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500</t>
  </si>
  <si>
    <t>520</t>
  </si>
  <si>
    <t xml:space="preserve"> 000 0103010004 0000 710</t>
  </si>
  <si>
    <t xml:space="preserve"> 000 0103010004 0000 810</t>
  </si>
  <si>
    <t xml:space="preserve"> 000 0106100204 0000 550</t>
  </si>
  <si>
    <t>620</t>
  </si>
  <si>
    <t>700</t>
  </si>
  <si>
    <t>увеличение остатков средств, всего</t>
  </si>
  <si>
    <t>710</t>
  </si>
  <si>
    <t xml:space="preserve"> 000 0105020104 0000 510</t>
  </si>
  <si>
    <t>уменьшение остатков средств, всего</t>
  </si>
  <si>
    <t>720</t>
  </si>
  <si>
    <t>992</t>
  </si>
  <si>
    <t>Неисполненные назначения</t>
  </si>
  <si>
    <t>ФИНАНСОВОЕ УПРАВЛЕНИЕ АДМИНИСТРАЦИИ МУНИЦИПАЛЬНОГО ОБРАЗОВАНИЯ ГОРОДСКОГО ОКРУГА "УСИНСК"</t>
  </si>
  <si>
    <t>ОТЧЕТ ОБ ИСПОЛНЕНИИ БЮДЖЕТА</t>
  </si>
  <si>
    <t>Форма по ОКУД</t>
  </si>
  <si>
    <t>0503117</t>
  </si>
  <si>
    <t>Дата</t>
  </si>
  <si>
    <t xml:space="preserve">по ОКПО  </t>
  </si>
  <si>
    <t xml:space="preserve">    Глава по БК</t>
  </si>
  <si>
    <t>по ОКТМО</t>
  </si>
  <si>
    <t xml:space="preserve">по ОКЕИ  </t>
  </si>
  <si>
    <t>Неиспользованные назначения</t>
  </si>
  <si>
    <t>Форма 05033117 с.2</t>
  </si>
  <si>
    <t>Форма 05033117 с.3</t>
  </si>
  <si>
    <t xml:space="preserve">Наименование публично-правового образования: </t>
  </si>
  <si>
    <t>Код источника финансирования
дефицита бюджета по бюджетной классификации</t>
  </si>
  <si>
    <t>Утверждённые бюджетные 
назначения</t>
  </si>
  <si>
    <t>Источники финансирования дефицита бюджета - всего</t>
  </si>
  <si>
    <t>x</t>
  </si>
  <si>
    <t>в том числе:
    источники внутреннего финансирования бюджета
    из них:</t>
  </si>
  <si>
    <t>Привлечение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</si>
  <si>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</si>
  <si>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</si>
  <si>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</si>
  <si>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</si>
  <si>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источники внешнего финансирования бюджета
    из них:</t>
  </si>
  <si>
    <t>Изменение остатков средств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</si>
  <si>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</si>
  <si>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</si>
  <si>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000 0102000004 0000 710</t>
  </si>
  <si>
    <t>000 0102000004 0000 810</t>
  </si>
  <si>
    <t>000 0105020104 0000 610</t>
  </si>
  <si>
    <t>Доходы бюджета - всего</t>
  </si>
  <si>
    <t>Бюджет муниципального образования городского округа "Усинск"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</si>
</sst>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Cambria"/>
      <family val="1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name val="Calibri"/>
      <family val="2"/>
      <scheme val="minor"/>
    </font>
    <font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6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1" fontId="19" fillId="0" borderId="9">
      <alignment horizontal="center" vertical="center" wrapText="1" shrinkToFit="1"/>
    </xf>
  </cellStyleXfs>
  <cellXfs count="15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11" applyNumberFormat="1" applyProtection="1">
      <alignment horizontal="left"/>
    </xf>
    <xf numFmtId="0" fontId="7" fillId="0" borderId="1" xfId="12" applyNumberFormat="1" applyProtection="1">
      <alignment horizontal="center" vertical="top"/>
    </xf>
    <xf numFmtId="0" fontId="4" fillId="0" borderId="8" xfId="15" applyNumberFormat="1" applyProtection="1"/>
    <xf numFmtId="0" fontId="6" fillId="0" borderId="1" xfId="18" applyNumberFormat="1" applyProtection="1"/>
    <xf numFmtId="49" fontId="6" fillId="0" borderId="1" xfId="22" applyNumberFormat="1" applyProtection="1"/>
    <xf numFmtId="0" fontId="6" fillId="0" borderId="13" xfId="29" applyNumberFormat="1" applyProtection="1">
      <alignment horizontal="left"/>
    </xf>
    <xf numFmtId="49" fontId="6" fillId="0" borderId="13" xfId="30" applyNumberFormat="1" applyProtection="1"/>
    <xf numFmtId="0" fontId="9" fillId="0" borderId="1" xfId="33" applyNumberFormat="1" applyProtection="1"/>
    <xf numFmtId="0" fontId="6" fillId="0" borderId="15" xfId="5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4" fillId="0" borderId="15" xfId="77" applyNumberFormat="1" applyProtection="1"/>
    <xf numFmtId="0" fontId="19" fillId="0" borderId="1" xfId="11" applyNumberFormat="1" applyFont="1" applyAlignment="1" applyProtection="1">
      <alignment vertical="center"/>
    </xf>
    <xf numFmtId="0" fontId="19" fillId="0" borderId="1" xfId="19" applyNumberFormat="1" applyFont="1" applyAlignment="1" applyProtection="1">
      <alignment horizontal="right" vertical="center"/>
    </xf>
    <xf numFmtId="1" fontId="19" fillId="0" borderId="9" xfId="13" applyNumberFormat="1" applyFont="1" applyBorder="1" applyAlignment="1" applyProtection="1">
      <alignment horizontal="center" vertical="center"/>
    </xf>
    <xf numFmtId="1" fontId="19" fillId="0" borderId="9" xfId="168" applyNumberFormat="1" applyProtection="1">
      <alignment horizontal="center" vertical="center" wrapText="1" shrinkToFit="1"/>
    </xf>
    <xf numFmtId="1" fontId="19" fillId="0" borderId="11" xfId="3" applyNumberFormat="1" applyFont="1" applyBorder="1" applyAlignment="1" applyProtection="1">
      <alignment horizontal="center" vertical="center" shrinkToFit="1"/>
    </xf>
    <xf numFmtId="49" fontId="19" fillId="0" borderId="9" xfId="34" applyNumberFormat="1" applyFont="1" applyBorder="1" applyAlignment="1" applyProtection="1">
      <alignment horizontal="center" vertical="center"/>
    </xf>
    <xf numFmtId="0" fontId="19" fillId="0" borderId="14" xfId="9" applyNumberFormat="1" applyFont="1" applyBorder="1" applyAlignment="1" applyProtection="1">
      <alignment horizontal="center" vertical="center"/>
    </xf>
    <xf numFmtId="14" fontId="19" fillId="0" borderId="9" xfId="8" applyNumberFormat="1" applyFont="1" applyBorder="1" applyAlignment="1" applyProtection="1">
      <alignment horizontal="center" vertical="center"/>
    </xf>
    <xf numFmtId="4" fontId="0" fillId="0" borderId="0" xfId="0" applyNumberFormat="1" applyProtection="1">
      <protection locked="0"/>
    </xf>
    <xf numFmtId="0" fontId="6" fillId="0" borderId="1" xfId="55" applyNumberFormat="1" applyFill="1" applyProtection="1">
      <alignment horizontal="left" wrapText="1"/>
    </xf>
    <xf numFmtId="0" fontId="6" fillId="0" borderId="1" xfId="78" applyNumberFormat="1" applyFill="1" applyProtection="1">
      <alignment horizontal="center" wrapText="1"/>
    </xf>
    <xf numFmtId="49" fontId="6" fillId="0" borderId="1" xfId="56" applyNumberFormat="1" applyFill="1" applyProtection="1">
      <alignment horizontal="center" wrapText="1"/>
    </xf>
    <xf numFmtId="49" fontId="6" fillId="0" borderId="1" xfId="57" applyNumberFormat="1" applyFill="1" applyProtection="1">
      <alignment horizontal="center"/>
    </xf>
    <xf numFmtId="0" fontId="4" fillId="0" borderId="1" xfId="5" applyNumberFormat="1" applyFill="1" applyProtection="1"/>
    <xf numFmtId="49" fontId="6" fillId="0" borderId="1" xfId="22" applyNumberFormat="1" applyFill="1" applyProtection="1"/>
    <xf numFmtId="0" fontId="1" fillId="0" borderId="28" xfId="71" applyNumberFormat="1" applyAlignment="1" applyProtection="1">
      <alignment horizontal="left" vertical="top" wrapText="1"/>
    </xf>
    <xf numFmtId="0" fontId="6" fillId="0" borderId="34" xfId="72" applyNumberFormat="1" applyAlignment="1" applyProtection="1">
      <alignment horizontal="center" vertical="top" wrapText="1"/>
    </xf>
    <xf numFmtId="49" fontId="6" fillId="0" borderId="35" xfId="73" applyNumberFormat="1" applyAlignment="1" applyProtection="1">
      <alignment horizontal="center" vertical="top" wrapText="1"/>
    </xf>
    <xf numFmtId="4" fontId="6" fillId="0" borderId="19" xfId="74" applyNumberFormat="1" applyAlignment="1" applyProtection="1">
      <alignment horizontal="right" vertical="top"/>
    </xf>
    <xf numFmtId="4" fontId="6" fillId="0" borderId="36" xfId="75" applyNumberFormat="1" applyAlignment="1" applyProtection="1">
      <alignment horizontal="right" vertical="top"/>
    </xf>
    <xf numFmtId="49" fontId="6" fillId="0" borderId="27" xfId="35" applyNumberFormat="1" applyBorder="1" applyAlignment="1" applyProtection="1">
      <alignment horizontal="center" vertical="top" wrapText="1"/>
    </xf>
    <xf numFmtId="0" fontId="4" fillId="0" borderId="1" xfId="10" applyNumberFormat="1" applyBorder="1" applyProtection="1"/>
    <xf numFmtId="0" fontId="4" fillId="0" borderId="1" xfId="15" applyNumberFormat="1" applyBorder="1" applyProtection="1"/>
    <xf numFmtId="49" fontId="6" fillId="0" borderId="16" xfId="35" applyNumberFormat="1" applyBorder="1" applyAlignment="1" applyProtection="1">
      <alignment horizontal="center" vertical="top" wrapText="1"/>
    </xf>
    <xf numFmtId="4" fontId="6" fillId="0" borderId="16" xfId="40" applyNumberFormat="1" applyBorder="1" applyAlignment="1" applyProtection="1">
      <alignment horizontal="right" vertical="top"/>
    </xf>
    <xf numFmtId="49" fontId="6" fillId="0" borderId="16" xfId="50" applyNumberFormat="1" applyBorder="1" applyAlignment="1" applyProtection="1">
      <alignment horizontal="center" vertical="top"/>
    </xf>
    <xf numFmtId="49" fontId="6" fillId="0" borderId="4" xfId="50" applyNumberFormat="1" applyBorder="1" applyAlignment="1" applyProtection="1">
      <alignment horizontal="center" vertical="top"/>
    </xf>
    <xf numFmtId="4" fontId="6" fillId="0" borderId="4" xfId="40" applyNumberFormat="1" applyBorder="1" applyAlignment="1" applyProtection="1">
      <alignment horizontal="right" vertical="top"/>
    </xf>
    <xf numFmtId="0" fontId="6" fillId="0" borderId="27" xfId="43" applyNumberFormat="1" applyBorder="1" applyAlignment="1" applyProtection="1">
      <alignment horizontal="left" vertical="top" wrapText="1"/>
    </xf>
    <xf numFmtId="0" fontId="6" fillId="0" borderId="27" xfId="48" applyNumberFormat="1" applyBorder="1" applyAlignment="1" applyProtection="1">
      <alignment horizontal="left" vertical="top" wrapText="1"/>
    </xf>
    <xf numFmtId="49" fontId="6" fillId="0" borderId="16" xfId="49" applyNumberFormat="1" applyBorder="1" applyAlignment="1" applyProtection="1">
      <alignment horizontal="center" vertical="top"/>
    </xf>
    <xf numFmtId="0" fontId="6" fillId="0" borderId="1" xfId="58" applyNumberFormat="1" applyBorder="1" applyProtection="1">
      <alignment horizontal="left"/>
    </xf>
    <xf numFmtId="49" fontId="6" fillId="0" borderId="1" xfId="59" applyNumberFormat="1" applyBorder="1" applyProtection="1"/>
    <xf numFmtId="0" fontId="6" fillId="0" borderId="2" xfId="69" applyNumberFormat="1" applyBorder="1" applyAlignment="1" applyProtection="1">
      <alignment vertical="top"/>
    </xf>
    <xf numFmtId="0" fontId="6" fillId="0" borderId="51" xfId="70" applyNumberFormat="1" applyBorder="1" applyAlignment="1" applyProtection="1">
      <alignment vertical="top"/>
    </xf>
    <xf numFmtId="49" fontId="17" fillId="0" borderId="16" xfId="36" applyNumberFormat="1" applyFont="1" applyBorder="1" applyAlignment="1" applyProtection="1">
      <alignment horizontal="center" vertical="top" wrapText="1"/>
    </xf>
    <xf numFmtId="49" fontId="17" fillId="0" borderId="20" xfId="36" applyNumberFormat="1" applyFont="1" applyBorder="1" applyAlignment="1" applyProtection="1">
      <alignment horizontal="center" vertical="top" wrapText="1"/>
    </xf>
    <xf numFmtId="0" fontId="6" fillId="0" borderId="27" xfId="62" applyNumberFormat="1" applyBorder="1" applyAlignment="1" applyProtection="1">
      <alignment horizontal="left" vertical="top" wrapText="1"/>
    </xf>
    <xf numFmtId="49" fontId="6" fillId="0" borderId="16" xfId="38" applyNumberFormat="1" applyBorder="1" applyAlignment="1" applyProtection="1">
      <alignment horizontal="center" vertical="top" wrapText="1"/>
    </xf>
    <xf numFmtId="49" fontId="6" fillId="0" borderId="16" xfId="63" applyNumberFormat="1" applyBorder="1" applyAlignment="1" applyProtection="1">
      <alignment horizontal="center" vertical="top" wrapText="1"/>
    </xf>
    <xf numFmtId="4" fontId="6" fillId="0" borderId="16" xfId="64" applyNumberFormat="1" applyBorder="1" applyAlignment="1" applyProtection="1">
      <alignment horizontal="right" vertical="top"/>
    </xf>
    <xf numFmtId="4" fontId="6" fillId="0" borderId="20" xfId="65" applyNumberFormat="1" applyBorder="1" applyAlignment="1" applyProtection="1">
      <alignment horizontal="right" vertical="top"/>
    </xf>
    <xf numFmtId="49" fontId="6" fillId="0" borderId="16" xfId="67" applyNumberFormat="1" applyBorder="1" applyAlignment="1" applyProtection="1">
      <alignment horizontal="center" vertical="top" wrapText="1"/>
    </xf>
    <xf numFmtId="0" fontId="6" fillId="0" borderId="27" xfId="48" applyNumberFormat="1" applyBorder="1" applyAlignment="1" applyProtection="1">
      <alignment horizontal="left" wrapText="1"/>
    </xf>
    <xf numFmtId="4" fontId="17" fillId="0" borderId="20" xfId="65" applyNumberFormat="1" applyFont="1" applyBorder="1" applyAlignment="1" applyProtection="1">
      <alignment horizontal="right" vertical="top"/>
    </xf>
    <xf numFmtId="0" fontId="6" fillId="0" borderId="44" xfId="48" applyNumberFormat="1" applyBorder="1" applyAlignment="1" applyProtection="1">
      <alignment horizontal="left" vertical="top" wrapText="1"/>
    </xf>
    <xf numFmtId="49" fontId="6" fillId="0" borderId="4" xfId="49" applyNumberFormat="1" applyBorder="1" applyAlignment="1" applyProtection="1">
      <alignment horizontal="center" vertical="top"/>
    </xf>
    <xf numFmtId="4" fontId="6" fillId="0" borderId="45" xfId="65" applyNumberFormat="1" applyBorder="1" applyAlignment="1" applyProtection="1">
      <alignment horizontal="right" vertical="top"/>
    </xf>
    <xf numFmtId="0" fontId="1" fillId="0" borderId="1" xfId="80" applyNumberFormat="1" applyFill="1" applyBorder="1" applyProtection="1"/>
    <xf numFmtId="49" fontId="6" fillId="0" borderId="1" xfId="81" applyNumberFormat="1" applyFill="1" applyBorder="1" applyProtection="1">
      <alignment horizontal="left"/>
    </xf>
    <xf numFmtId="0" fontId="6" fillId="0" borderId="1" xfId="60" applyNumberFormat="1" applyFill="1" applyBorder="1" applyProtection="1"/>
    <xf numFmtId="49" fontId="6" fillId="0" borderId="1" xfId="59" applyNumberFormat="1" applyFill="1" applyBorder="1" applyProtection="1"/>
    <xf numFmtId="0" fontId="6" fillId="0" borderId="27" xfId="62" applyNumberFormat="1" applyFill="1" applyBorder="1" applyAlignment="1" applyProtection="1">
      <alignment horizontal="left" vertical="top" wrapText="1"/>
    </xf>
    <xf numFmtId="49" fontId="6" fillId="0" borderId="16" xfId="38" applyNumberFormat="1" applyFill="1" applyBorder="1" applyAlignment="1" applyProtection="1">
      <alignment horizontal="center" vertical="top" wrapText="1"/>
    </xf>
    <xf numFmtId="4" fontId="6" fillId="0" borderId="4" xfId="64" applyNumberFormat="1" applyFill="1" applyBorder="1" applyAlignment="1" applyProtection="1">
      <alignment horizontal="right" vertical="top"/>
    </xf>
    <xf numFmtId="4" fontId="6" fillId="0" borderId="16" xfId="64" applyNumberFormat="1" applyFill="1" applyBorder="1" applyAlignment="1" applyProtection="1">
      <alignment horizontal="right" vertical="top"/>
    </xf>
    <xf numFmtId="4" fontId="6" fillId="0" borderId="20" xfId="64" applyNumberFormat="1" applyFill="1" applyBorder="1" applyAlignment="1" applyProtection="1">
      <alignment horizontal="right" vertical="top"/>
    </xf>
    <xf numFmtId="49" fontId="19" fillId="0" borderId="9" xfId="27" applyNumberFormat="1" applyFont="1" applyBorder="1" applyAlignment="1" applyProtection="1">
      <alignment horizontal="center" vertical="center" shrinkToFit="1"/>
    </xf>
    <xf numFmtId="0" fontId="19" fillId="0" borderId="7" xfId="25" applyNumberFormat="1" applyFont="1" applyBorder="1" applyAlignment="1" applyProtection="1">
      <alignment horizontal="center" vertical="center"/>
    </xf>
    <xf numFmtId="0" fontId="20" fillId="0" borderId="1" xfId="18" applyNumberFormat="1" applyFont="1" applyProtection="1"/>
    <xf numFmtId="0" fontId="17" fillId="0" borderId="1" xfId="18" applyNumberFormat="1" applyFont="1" applyProtection="1"/>
    <xf numFmtId="0" fontId="20" fillId="0" borderId="1" xfId="5" applyNumberFormat="1" applyFont="1" applyProtection="1"/>
    <xf numFmtId="0" fontId="0" fillId="0" borderId="1" xfId="0" applyBorder="1" applyProtection="1">
      <protection locked="0"/>
    </xf>
    <xf numFmtId="0" fontId="23" fillId="0" borderId="1" xfId="0" applyFont="1" applyBorder="1" applyProtection="1">
      <protection locked="0"/>
    </xf>
    <xf numFmtId="1" fontId="24" fillId="0" borderId="16" xfId="30" applyNumberFormat="1" applyFont="1" applyBorder="1" applyAlignment="1" applyProtection="1">
      <alignment horizontal="center" vertical="center" shrinkToFit="1"/>
    </xf>
    <xf numFmtId="0" fontId="24" fillId="0" borderId="27" xfId="33" applyNumberFormat="1" applyFont="1" applyBorder="1" applyAlignment="1" applyProtection="1">
      <alignment horizontal="center" vertical="center" wrapText="1"/>
    </xf>
    <xf numFmtId="0" fontId="24" fillId="0" borderId="16" xfId="29" applyNumberFormat="1" applyFont="1" applyBorder="1" applyAlignment="1" applyProtection="1">
      <alignment horizontal="center" vertical="center" wrapText="1"/>
    </xf>
    <xf numFmtId="0" fontId="24" fillId="0" borderId="20" xfId="29" applyNumberFormat="1" applyFont="1" applyBorder="1" applyAlignment="1" applyProtection="1">
      <alignment horizontal="center" vertical="center" wrapText="1"/>
    </xf>
    <xf numFmtId="49" fontId="17" fillId="0" borderId="16" xfId="88" applyNumberFormat="1" applyFont="1" applyFill="1" applyBorder="1" applyAlignment="1" applyProtection="1">
      <alignment horizontal="center" vertical="top"/>
    </xf>
    <xf numFmtId="49" fontId="17" fillId="0" borderId="4" xfId="88" applyNumberFormat="1" applyFont="1" applyFill="1" applyBorder="1" applyAlignment="1" applyProtection="1">
      <alignment horizontal="center" vertical="top"/>
    </xf>
    <xf numFmtId="0" fontId="6" fillId="0" borderId="44" xfId="62" applyNumberFormat="1" applyFill="1" applyBorder="1" applyAlignment="1" applyProtection="1">
      <alignment horizontal="left" vertical="top" wrapText="1"/>
    </xf>
    <xf numFmtId="49" fontId="6" fillId="0" borderId="4" xfId="38" applyNumberFormat="1" applyFill="1" applyBorder="1" applyAlignment="1" applyProtection="1">
      <alignment horizontal="center" vertical="top" wrapText="1"/>
    </xf>
    <xf numFmtId="4" fontId="6" fillId="0" borderId="45" xfId="64" applyNumberFormat="1" applyFill="1" applyBorder="1" applyAlignment="1" applyProtection="1">
      <alignment horizontal="right" vertical="top"/>
    </xf>
    <xf numFmtId="49" fontId="17" fillId="0" borderId="47" xfId="35" applyNumberFormat="1" applyFont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1" xfId="1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49" fontId="6" fillId="0" borderId="18" xfId="35" applyNumberFormat="1" applyBorder="1" applyAlignment="1" applyProtection="1">
      <alignment horizontal="center" vertical="center" wrapText="1"/>
    </xf>
    <xf numFmtId="49" fontId="6" fillId="0" borderId="27" xfId="35" applyBorder="1" applyAlignment="1">
      <alignment horizontal="center" vertical="center" wrapText="1"/>
    </xf>
    <xf numFmtId="0" fontId="18" fillId="0" borderId="1" xfId="2" applyNumberFormat="1" applyFont="1" applyProtection="1">
      <alignment horizontal="center" wrapText="1"/>
    </xf>
    <xf numFmtId="0" fontId="2" fillId="0" borderId="1" xfId="2">
      <alignment horizontal="center" wrapText="1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17" fillId="0" borderId="2" xfId="25" applyNumberFormat="1" applyFont="1" applyProtection="1">
      <alignment wrapText="1"/>
    </xf>
    <xf numFmtId="0" fontId="6" fillId="0" borderId="2" xfId="25">
      <alignment wrapText="1"/>
    </xf>
    <xf numFmtId="0" fontId="17" fillId="0" borderId="12" xfId="27" applyNumberFormat="1" applyFont="1" applyProtection="1">
      <alignment wrapText="1"/>
    </xf>
    <xf numFmtId="0" fontId="6" fillId="0" borderId="12" xfId="27">
      <alignment wrapText="1"/>
    </xf>
    <xf numFmtId="49" fontId="6" fillId="0" borderId="19" xfId="35" applyNumberFormat="1" applyBorder="1" applyAlignment="1" applyProtection="1">
      <alignment horizontal="center" vertical="center" wrapText="1"/>
    </xf>
    <xf numFmtId="49" fontId="6" fillId="0" borderId="16" xfId="35" applyBorder="1" applyAlignment="1">
      <alignment horizontal="center" vertical="center" wrapText="1"/>
    </xf>
    <xf numFmtId="49" fontId="17" fillId="0" borderId="46" xfId="35" applyNumberFormat="1" applyFon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7" fillId="0" borderId="1" xfId="61" applyNumberFormat="1" applyFont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1" fillId="0" borderId="1" xfId="1" applyNumberFormat="1" applyAlignment="1" applyProtection="1">
      <alignment horizontal="center"/>
    </xf>
    <xf numFmtId="0" fontId="0" fillId="0" borderId="0" xfId="0" applyAlignment="1">
      <alignment horizontal="center"/>
    </xf>
    <xf numFmtId="49" fontId="17" fillId="0" borderId="19" xfId="35" applyNumberFormat="1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17" fillId="0" borderId="36" xfId="35" applyNumberFormat="1" applyFont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" xfId="79" applyNumberFormat="1" applyFill="1" applyProtection="1">
      <alignment horizontal="center"/>
    </xf>
    <xf numFmtId="0" fontId="1" fillId="0" borderId="1" xfId="79" applyFill="1">
      <alignment horizontal="center"/>
    </xf>
    <xf numFmtId="0" fontId="22" fillId="0" borderId="1" xfId="0" applyFont="1" applyBorder="1" applyAlignment="1" applyProtection="1">
      <alignment horizontal="center"/>
      <protection locked="0"/>
    </xf>
    <xf numFmtId="0" fontId="17" fillId="0" borderId="1" xfId="61" applyNumberFormat="1" applyFont="1" applyFill="1" applyBorder="1" applyAlignment="1" applyProtection="1">
      <alignment horizontal="center"/>
    </xf>
    <xf numFmtId="0" fontId="21" fillId="0" borderId="1" xfId="0" applyFont="1" applyFill="1" applyBorder="1" applyAlignment="1">
      <alignment horizontal="center"/>
    </xf>
    <xf numFmtId="49" fontId="17" fillId="0" borderId="36" xfId="35" applyNumberFormat="1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49" fontId="6" fillId="0" borderId="18" xfId="35" applyNumberFormat="1" applyFill="1" applyBorder="1" applyAlignment="1" applyProtection="1">
      <alignment horizontal="center" vertical="center" wrapText="1"/>
    </xf>
    <xf numFmtId="49" fontId="6" fillId="0" borderId="27" xfId="35" applyFill="1" applyBorder="1" applyAlignment="1">
      <alignment horizontal="center" vertical="center" wrapText="1"/>
    </xf>
    <xf numFmtId="49" fontId="6" fillId="0" borderId="19" xfId="35" applyNumberFormat="1" applyFill="1" applyBorder="1" applyAlignment="1" applyProtection="1">
      <alignment horizontal="center" vertical="center" wrapText="1"/>
    </xf>
    <xf numFmtId="49" fontId="6" fillId="0" borderId="16" xfId="35" applyFill="1" applyBorder="1" applyAlignment="1">
      <alignment horizontal="center" vertical="center" wrapText="1"/>
    </xf>
    <xf numFmtId="49" fontId="17" fillId="0" borderId="19" xfId="35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7" fillId="0" borderId="1" xfId="18" applyNumberFormat="1" applyFont="1" applyBorder="1" applyProtection="1"/>
    <xf numFmtId="0" fontId="17" fillId="0" borderId="23" xfId="37" applyNumberFormat="1" applyFont="1" applyFill="1" applyBorder="1" applyAlignment="1" applyProtection="1">
      <alignment horizontal="left" vertical="top" wrapText="1"/>
    </xf>
    <xf numFmtId="49" fontId="6" fillId="0" borderId="30" xfId="38" applyNumberFormat="1" applyFill="1" applyBorder="1" applyAlignment="1" applyProtection="1">
      <alignment horizontal="center" vertical="top" wrapText="1"/>
    </xf>
    <xf numFmtId="49" fontId="6" fillId="0" borderId="30" xfId="39" applyNumberFormat="1" applyFill="1" applyBorder="1" applyAlignment="1" applyProtection="1">
      <alignment horizontal="center" vertical="top"/>
    </xf>
    <xf numFmtId="4" fontId="6" fillId="0" borderId="30" xfId="40" applyNumberFormat="1" applyFill="1" applyBorder="1" applyAlignment="1" applyProtection="1">
      <alignment horizontal="right" vertical="top"/>
    </xf>
    <xf numFmtId="4" fontId="6" fillId="0" borderId="31" xfId="40" applyNumberFormat="1" applyFill="1" applyBorder="1" applyAlignment="1" applyProtection="1">
      <alignment horizontal="right" vertical="top"/>
    </xf>
    <xf numFmtId="0" fontId="4" fillId="0" borderId="1" xfId="15" applyNumberFormat="1" applyFill="1" applyBorder="1" applyProtection="1"/>
    <xf numFmtId="0" fontId="0" fillId="0" borderId="0" xfId="0" applyFill="1" applyProtection="1">
      <protection locked="0"/>
    </xf>
    <xf numFmtId="0" fontId="6" fillId="0" borderId="37" xfId="43" applyNumberFormat="1" applyFill="1" applyBorder="1" applyAlignment="1" applyProtection="1">
      <alignment horizontal="left" vertical="top" wrapText="1"/>
    </xf>
    <xf numFmtId="49" fontId="6" fillId="0" borderId="16" xfId="44" applyNumberFormat="1" applyFill="1" applyBorder="1" applyAlignment="1" applyProtection="1">
      <alignment horizontal="center" vertical="top" wrapText="1"/>
    </xf>
    <xf numFmtId="49" fontId="6" fillId="0" borderId="16" xfId="45" applyNumberFormat="1" applyFill="1" applyBorder="1" applyAlignment="1" applyProtection="1">
      <alignment horizontal="center" vertical="top"/>
    </xf>
    <xf numFmtId="49" fontId="6" fillId="0" borderId="20" xfId="45" applyNumberFormat="1" applyFill="1" applyBorder="1" applyAlignment="1" applyProtection="1">
      <alignment horizontal="center" vertical="top"/>
    </xf>
    <xf numFmtId="0" fontId="6" fillId="0" borderId="27" xfId="48" applyNumberFormat="1" applyFill="1" applyBorder="1" applyAlignment="1" applyProtection="1">
      <alignment horizontal="left" vertical="top" wrapText="1"/>
    </xf>
    <xf numFmtId="49" fontId="6" fillId="0" borderId="16" xfId="49" applyNumberFormat="1" applyFill="1" applyBorder="1" applyAlignment="1" applyProtection="1">
      <alignment horizontal="center" vertical="top"/>
    </xf>
    <xf numFmtId="49" fontId="6" fillId="0" borderId="16" xfId="50" applyNumberFormat="1" applyFill="1" applyBorder="1" applyAlignment="1" applyProtection="1">
      <alignment horizontal="center" vertical="top"/>
    </xf>
    <xf numFmtId="4" fontId="6" fillId="0" borderId="16" xfId="40" applyNumberFormat="1" applyFill="1" applyBorder="1" applyAlignment="1" applyProtection="1">
      <alignment horizontal="right" vertical="top"/>
    </xf>
    <xf numFmtId="4" fontId="6" fillId="0" borderId="20" xfId="40" applyNumberFormat="1" applyFill="1" applyBorder="1" applyAlignment="1" applyProtection="1">
      <alignment horizontal="right" vertical="top"/>
    </xf>
    <xf numFmtId="4" fontId="0" fillId="0" borderId="0" xfId="0" applyNumberFormat="1" applyFill="1" applyProtection="1">
      <protection locked="0"/>
    </xf>
    <xf numFmtId="0" fontId="4" fillId="0" borderId="8" xfId="15" applyNumberFormat="1" applyFill="1" applyProtection="1"/>
    <xf numFmtId="0" fontId="6" fillId="0" borderId="48" xfId="48" applyNumberFormat="1" applyFill="1" applyBorder="1" applyAlignment="1" applyProtection="1">
      <alignment horizontal="left" vertical="top" wrapText="1"/>
    </xf>
    <xf numFmtId="49" fontId="6" fillId="0" borderId="49" xfId="49" applyNumberFormat="1" applyFill="1" applyBorder="1" applyAlignment="1" applyProtection="1">
      <alignment horizontal="center" vertical="top"/>
    </xf>
    <xf numFmtId="49" fontId="6" fillId="0" borderId="49" xfId="50" applyNumberFormat="1" applyFill="1" applyBorder="1" applyAlignment="1" applyProtection="1">
      <alignment horizontal="center" vertical="top"/>
    </xf>
    <xf numFmtId="4" fontId="6" fillId="0" borderId="49" xfId="40" applyNumberFormat="1" applyFill="1" applyBorder="1" applyAlignment="1" applyProtection="1">
      <alignment horizontal="right" vertical="top"/>
    </xf>
    <xf numFmtId="4" fontId="6" fillId="0" borderId="50" xfId="40" applyNumberFormat="1" applyFill="1" applyBorder="1" applyAlignment="1" applyProtection="1">
      <alignment horizontal="right" vertical="top"/>
    </xf>
  </cellXfs>
  <cellStyles count="169">
    <cellStyle name="br" xfId="163"/>
    <cellStyle name="col" xfId="162"/>
    <cellStyle name="st57" xfId="168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abSelected="1" topLeftCell="A4" zoomScaleSheetLayoutView="100" workbookViewId="0">
      <selection activeCell="K14" sqref="K14"/>
    </sheetView>
  </sheetViews>
  <sheetFormatPr defaultRowHeight="15"/>
  <cols>
    <col min="1" max="1" width="50.85546875" style="1" customWidth="1"/>
    <col min="2" max="2" width="8.28515625" style="1" customWidth="1"/>
    <col min="3" max="3" width="27.42578125" style="1" customWidth="1"/>
    <col min="4" max="4" width="18" style="1" customWidth="1"/>
    <col min="5" max="5" width="17.140625" style="1" customWidth="1"/>
    <col min="6" max="6" width="17.28515625" style="1" customWidth="1"/>
    <col min="7" max="7" width="9.7109375" style="1" customWidth="1"/>
    <col min="8" max="8" width="9.140625" style="1"/>
    <col min="9" max="9" width="10.5703125" style="1" bestFit="1" customWidth="1"/>
    <col min="10" max="16384" width="9.140625" style="1"/>
  </cols>
  <sheetData>
    <row r="1" spans="1:7" ht="17.100000000000001" customHeight="1" thickBot="1">
      <c r="A1" s="2"/>
      <c r="B1" s="98" t="s">
        <v>432</v>
      </c>
      <c r="C1" s="99"/>
      <c r="D1" s="99"/>
      <c r="E1" s="3"/>
      <c r="F1" s="3"/>
      <c r="G1" s="3"/>
    </row>
    <row r="2" spans="1:7" ht="17.100000000000001" customHeight="1">
      <c r="A2" s="4"/>
      <c r="B2" s="99"/>
      <c r="C2" s="99"/>
      <c r="D2" s="99"/>
      <c r="E2" s="19"/>
      <c r="F2" s="77" t="s">
        <v>0</v>
      </c>
      <c r="G2" s="3"/>
    </row>
    <row r="3" spans="1:7" ht="14.1" customHeight="1">
      <c r="A3" s="5"/>
      <c r="B3" s="6"/>
      <c r="C3" s="6"/>
      <c r="D3" s="6"/>
      <c r="E3" s="20" t="s">
        <v>433</v>
      </c>
      <c r="F3" s="76" t="s">
        <v>434</v>
      </c>
      <c r="G3" s="3"/>
    </row>
    <row r="4" spans="1:7" ht="14.1" customHeight="1">
      <c r="A4" s="8"/>
      <c r="B4" s="8"/>
      <c r="C4" s="100" t="s">
        <v>1</v>
      </c>
      <c r="D4" s="101"/>
      <c r="E4" s="20" t="s">
        <v>435</v>
      </c>
      <c r="F4" s="26">
        <v>44470</v>
      </c>
      <c r="G4" s="3"/>
    </row>
    <row r="5" spans="1:7" ht="14.1" customHeight="1">
      <c r="A5" s="5"/>
      <c r="B5" s="5"/>
      <c r="C5" s="5"/>
      <c r="D5" s="9"/>
      <c r="E5" s="20" t="s">
        <v>436</v>
      </c>
      <c r="F5" s="21" t="s">
        <v>3</v>
      </c>
      <c r="G5" s="3"/>
    </row>
    <row r="6" spans="1:7" ht="37.5" customHeight="1">
      <c r="A6" s="5" t="s">
        <v>2</v>
      </c>
      <c r="B6" s="102" t="s">
        <v>431</v>
      </c>
      <c r="C6" s="103"/>
      <c r="D6" s="103"/>
      <c r="E6" s="20" t="s">
        <v>437</v>
      </c>
      <c r="F6" s="22" t="s">
        <v>429</v>
      </c>
      <c r="G6" s="3"/>
    </row>
    <row r="7" spans="1:7" ht="23.25" customHeight="1">
      <c r="A7" s="5" t="s">
        <v>443</v>
      </c>
      <c r="B7" s="104" t="s">
        <v>462</v>
      </c>
      <c r="C7" s="105"/>
      <c r="D7" s="105"/>
      <c r="E7" s="20" t="s">
        <v>438</v>
      </c>
      <c r="F7" s="23">
        <v>877230001</v>
      </c>
      <c r="G7" s="3"/>
    </row>
    <row r="8" spans="1:7" ht="14.1" customHeight="1">
      <c r="A8" s="5" t="s">
        <v>4</v>
      </c>
      <c r="B8" s="10"/>
      <c r="C8" s="11"/>
      <c r="D8" s="11"/>
      <c r="E8" s="20"/>
      <c r="F8" s="24"/>
      <c r="G8" s="3"/>
    </row>
    <row r="9" spans="1:7" ht="14.1" customHeight="1" thickBot="1">
      <c r="A9" s="5" t="s">
        <v>5</v>
      </c>
      <c r="B9" s="5"/>
      <c r="C9" s="9"/>
      <c r="D9" s="9"/>
      <c r="E9" s="20" t="s">
        <v>439</v>
      </c>
      <c r="F9" s="25">
        <v>383</v>
      </c>
      <c r="G9" s="3"/>
    </row>
    <row r="10" spans="1:7" ht="15" customHeight="1">
      <c r="A10" s="12"/>
      <c r="B10" s="12"/>
      <c r="C10" s="12"/>
      <c r="D10" s="12"/>
      <c r="E10" s="3"/>
      <c r="F10" s="3"/>
      <c r="G10" s="3"/>
    </row>
    <row r="11" spans="1:7" ht="12.95" customHeight="1">
      <c r="A11" s="3"/>
      <c r="B11" s="3"/>
      <c r="C11" s="3"/>
      <c r="D11" s="3"/>
      <c r="E11" s="3"/>
      <c r="F11" s="3"/>
      <c r="G11" s="3"/>
    </row>
    <row r="12" spans="1:7" ht="24.75" customHeight="1" thickBot="1">
      <c r="A12" s="94" t="s">
        <v>6</v>
      </c>
      <c r="B12" s="95"/>
      <c r="C12" s="95"/>
      <c r="D12" s="95"/>
      <c r="E12" s="95"/>
      <c r="F12" s="95"/>
      <c r="G12" s="3"/>
    </row>
    <row r="13" spans="1:7">
      <c r="A13" s="96" t="s">
        <v>7</v>
      </c>
      <c r="B13" s="106" t="s">
        <v>8</v>
      </c>
      <c r="C13" s="106" t="s">
        <v>9</v>
      </c>
      <c r="D13" s="108" t="s">
        <v>10</v>
      </c>
      <c r="E13" s="108" t="s">
        <v>12</v>
      </c>
      <c r="F13" s="92" t="s">
        <v>430</v>
      </c>
      <c r="G13" s="40"/>
    </row>
    <row r="14" spans="1:7" ht="30.75" customHeight="1">
      <c r="A14" s="97"/>
      <c r="B14" s="107"/>
      <c r="C14" s="107"/>
      <c r="D14" s="109"/>
      <c r="E14" s="109"/>
      <c r="F14" s="93"/>
      <c r="G14" s="40"/>
    </row>
    <row r="15" spans="1:7">
      <c r="A15" s="39" t="s">
        <v>13</v>
      </c>
      <c r="B15" s="42" t="s">
        <v>14</v>
      </c>
      <c r="C15" s="42" t="s">
        <v>15</v>
      </c>
      <c r="D15" s="54" t="s">
        <v>16</v>
      </c>
      <c r="E15" s="54" t="s">
        <v>17</v>
      </c>
      <c r="F15" s="55" t="s">
        <v>18</v>
      </c>
      <c r="G15" s="40"/>
    </row>
    <row r="16" spans="1:7" s="138" customFormat="1">
      <c r="A16" s="132" t="s">
        <v>461</v>
      </c>
      <c r="B16" s="133" t="s">
        <v>19</v>
      </c>
      <c r="C16" s="134" t="s">
        <v>20</v>
      </c>
      <c r="D16" s="135">
        <v>3057890750.4899998</v>
      </c>
      <c r="E16" s="135">
        <v>2253862246.9899998</v>
      </c>
      <c r="F16" s="136">
        <f>D16-E16</f>
        <v>804028503.5</v>
      </c>
      <c r="G16" s="137"/>
    </row>
    <row r="17" spans="1:9" s="138" customFormat="1">
      <c r="A17" s="139" t="s">
        <v>22</v>
      </c>
      <c r="B17" s="140"/>
      <c r="C17" s="141"/>
      <c r="D17" s="141"/>
      <c r="E17" s="141"/>
      <c r="F17" s="142"/>
      <c r="G17" s="137"/>
    </row>
    <row r="18" spans="1:9" s="138" customFormat="1" ht="33.75">
      <c r="A18" s="143" t="s">
        <v>23</v>
      </c>
      <c r="B18" s="144" t="s">
        <v>19</v>
      </c>
      <c r="C18" s="145" t="s">
        <v>24</v>
      </c>
      <c r="D18" s="146">
        <v>1244085500</v>
      </c>
      <c r="E18" s="146">
        <v>930626073.22000003</v>
      </c>
      <c r="F18" s="147">
        <f>D18-E18</f>
        <v>313459426.77999997</v>
      </c>
      <c r="G18" s="137"/>
    </row>
    <row r="19" spans="1:9" s="138" customFormat="1" ht="33.75">
      <c r="A19" s="143" t="s">
        <v>25</v>
      </c>
      <c r="B19" s="144" t="s">
        <v>19</v>
      </c>
      <c r="C19" s="145" t="s">
        <v>26</v>
      </c>
      <c r="D19" s="146">
        <v>1813805250.49</v>
      </c>
      <c r="E19" s="146">
        <v>1323236173.77</v>
      </c>
      <c r="F19" s="147">
        <f t="shared" ref="F19:F20" si="0">D19-E19</f>
        <v>490569076.72000003</v>
      </c>
      <c r="G19" s="137"/>
      <c r="I19" s="148"/>
    </row>
    <row r="20" spans="1:9" s="138" customFormat="1" ht="45">
      <c r="A20" s="143" t="s">
        <v>27</v>
      </c>
      <c r="B20" s="144" t="s">
        <v>19</v>
      </c>
      <c r="C20" s="145" t="s">
        <v>28</v>
      </c>
      <c r="D20" s="146">
        <v>1816315217.27</v>
      </c>
      <c r="E20" s="146">
        <v>1325746140.55</v>
      </c>
      <c r="F20" s="147">
        <f t="shared" si="0"/>
        <v>490569076.72000003</v>
      </c>
      <c r="G20" s="137"/>
    </row>
    <row r="21" spans="1:9" s="138" customFormat="1" ht="33.75">
      <c r="A21" s="143" t="s">
        <v>29</v>
      </c>
      <c r="B21" s="144" t="s">
        <v>19</v>
      </c>
      <c r="C21" s="145" t="s">
        <v>30</v>
      </c>
      <c r="D21" s="146">
        <v>171148.39</v>
      </c>
      <c r="E21" s="146">
        <v>171148.39</v>
      </c>
      <c r="F21" s="147" t="s">
        <v>21</v>
      </c>
      <c r="G21" s="149"/>
    </row>
    <row r="22" spans="1:9" s="138" customFormat="1" ht="67.5">
      <c r="A22" s="143" t="s">
        <v>31</v>
      </c>
      <c r="B22" s="144" t="s">
        <v>19</v>
      </c>
      <c r="C22" s="145" t="s">
        <v>32</v>
      </c>
      <c r="D22" s="146">
        <v>2226563.19</v>
      </c>
      <c r="E22" s="146">
        <v>2226563.19</v>
      </c>
      <c r="F22" s="147" t="s">
        <v>21</v>
      </c>
      <c r="G22" s="149"/>
    </row>
    <row r="23" spans="1:9" s="138" customFormat="1" ht="57" thickBot="1">
      <c r="A23" s="150" t="s">
        <v>33</v>
      </c>
      <c r="B23" s="151" t="s">
        <v>19</v>
      </c>
      <c r="C23" s="152" t="s">
        <v>34</v>
      </c>
      <c r="D23" s="153">
        <v>-4907678.3600000003</v>
      </c>
      <c r="E23" s="153">
        <v>-4907678.3600000003</v>
      </c>
      <c r="F23" s="154" t="s">
        <v>21</v>
      </c>
      <c r="G23" s="137"/>
    </row>
    <row r="24" spans="1:9" ht="12.95" customHeight="1">
      <c r="A24" s="8"/>
      <c r="B24" s="13"/>
      <c r="C24" s="13"/>
      <c r="D24" s="13"/>
      <c r="E24" s="13"/>
      <c r="F24" s="13"/>
      <c r="G24" s="3"/>
    </row>
    <row r="25" spans="1:9" ht="12.95" customHeight="1">
      <c r="A25" s="8"/>
      <c r="B25" s="8"/>
      <c r="C25" s="8"/>
      <c r="D25" s="14"/>
      <c r="E25" s="14"/>
      <c r="F25" s="14"/>
      <c r="G25" s="3"/>
    </row>
  </sheetData>
  <mergeCells count="11">
    <mergeCell ref="F13:F14"/>
    <mergeCell ref="B1:D2"/>
    <mergeCell ref="C4:D4"/>
    <mergeCell ref="B6:D6"/>
    <mergeCell ref="B7:D7"/>
    <mergeCell ref="A12:F12"/>
    <mergeCell ref="A13:A14"/>
    <mergeCell ref="B13:B14"/>
    <mergeCell ref="C13:C14"/>
    <mergeCell ref="D13:D14"/>
    <mergeCell ref="E13:E14"/>
  </mergeCells>
  <pageMargins left="0.78740157480314965" right="0.39370078740157483" top="0.59055118110236227" bottom="0.39370078740157483" header="0" footer="0"/>
  <pageSetup paperSize="9" scale="64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99"/>
  <sheetViews>
    <sheetView view="pageBreakPreview" topLeftCell="A4" zoomScaleNormal="120" zoomScaleSheetLayoutView="100" workbookViewId="0">
      <selection activeCell="F7" sqref="F7"/>
    </sheetView>
  </sheetViews>
  <sheetFormatPr defaultRowHeight="15"/>
  <cols>
    <col min="1" max="1" width="53.85546875" style="1" customWidth="1"/>
    <col min="2" max="2" width="8.5703125" style="1" customWidth="1"/>
    <col min="3" max="3" width="31.42578125" style="1" customWidth="1"/>
    <col min="4" max="6" width="15.85546875" style="1" customWidth="1"/>
    <col min="7" max="7" width="9.7109375" style="1" customWidth="1"/>
    <col min="8" max="16384" width="9.140625" style="1"/>
  </cols>
  <sheetData>
    <row r="1" spans="1:7" ht="7.5" customHeight="1">
      <c r="A1" s="15"/>
      <c r="B1" s="16"/>
      <c r="C1" s="17"/>
      <c r="D1" s="17"/>
      <c r="E1" s="3"/>
      <c r="F1" s="3"/>
      <c r="G1" s="3"/>
    </row>
    <row r="2" spans="1:7" ht="14.1" customHeight="1">
      <c r="A2" s="112" t="s">
        <v>35</v>
      </c>
      <c r="B2" s="113"/>
      <c r="C2" s="113"/>
      <c r="D2" s="113"/>
      <c r="E2" s="113"/>
      <c r="F2" s="113"/>
      <c r="G2" s="3"/>
    </row>
    <row r="3" spans="1:7" ht="12.95" customHeight="1" thickBot="1">
      <c r="A3" s="50"/>
      <c r="B3" s="50"/>
      <c r="C3" s="50"/>
      <c r="D3" s="51"/>
      <c r="E3" s="110" t="s">
        <v>441</v>
      </c>
      <c r="F3" s="111"/>
      <c r="G3" s="3"/>
    </row>
    <row r="4" spans="1:7">
      <c r="A4" s="96" t="s">
        <v>11</v>
      </c>
      <c r="B4" s="106" t="s">
        <v>36</v>
      </c>
      <c r="C4" s="106" t="s">
        <v>37</v>
      </c>
      <c r="D4" s="114" t="s">
        <v>10</v>
      </c>
      <c r="E4" s="114" t="s">
        <v>12</v>
      </c>
      <c r="F4" s="116" t="s">
        <v>440</v>
      </c>
      <c r="G4" s="40"/>
    </row>
    <row r="5" spans="1:7" ht="34.5" customHeight="1">
      <c r="A5" s="97"/>
      <c r="B5" s="107"/>
      <c r="C5" s="107"/>
      <c r="D5" s="115"/>
      <c r="E5" s="115"/>
      <c r="F5" s="117"/>
      <c r="G5" s="40"/>
    </row>
    <row r="6" spans="1:7">
      <c r="A6" s="39" t="s">
        <v>13</v>
      </c>
      <c r="B6" s="42" t="s">
        <v>14</v>
      </c>
      <c r="C6" s="42" t="s">
        <v>15</v>
      </c>
      <c r="D6" s="54" t="s">
        <v>16</v>
      </c>
      <c r="E6" s="54" t="s">
        <v>17</v>
      </c>
      <c r="F6" s="55" t="s">
        <v>18</v>
      </c>
      <c r="G6" s="40"/>
    </row>
    <row r="7" spans="1:7">
      <c r="A7" s="56" t="s">
        <v>38</v>
      </c>
      <c r="B7" s="57" t="s">
        <v>39</v>
      </c>
      <c r="C7" s="58" t="s">
        <v>20</v>
      </c>
      <c r="D7" s="59">
        <v>3295606778.0599999</v>
      </c>
      <c r="E7" s="59">
        <v>2304572740.4400001</v>
      </c>
      <c r="F7" s="60">
        <f>D7-E7</f>
        <v>991034037.61999989</v>
      </c>
      <c r="G7" s="41"/>
    </row>
    <row r="8" spans="1:7">
      <c r="A8" s="47" t="s">
        <v>22</v>
      </c>
      <c r="B8" s="61"/>
      <c r="C8" s="44"/>
      <c r="D8" s="44"/>
      <c r="E8" s="44"/>
      <c r="F8" s="60"/>
      <c r="G8" s="41"/>
    </row>
    <row r="9" spans="1:7" ht="33.75">
      <c r="A9" s="48" t="s">
        <v>40</v>
      </c>
      <c r="B9" s="49" t="s">
        <v>39</v>
      </c>
      <c r="C9" s="44" t="s">
        <v>41</v>
      </c>
      <c r="D9" s="43">
        <v>315252897.91000003</v>
      </c>
      <c r="E9" s="43">
        <v>224077999.03999999</v>
      </c>
      <c r="F9" s="60">
        <f t="shared" ref="F9:F71" si="0">D9-E9</f>
        <v>91174898.870000035</v>
      </c>
      <c r="G9" s="41"/>
    </row>
    <row r="10" spans="1:7" ht="45.75">
      <c r="A10" s="62" t="s">
        <v>42</v>
      </c>
      <c r="B10" s="49" t="s">
        <v>39</v>
      </c>
      <c r="C10" s="44" t="s">
        <v>43</v>
      </c>
      <c r="D10" s="43">
        <v>6969900</v>
      </c>
      <c r="E10" s="43">
        <v>5079092.8099999996</v>
      </c>
      <c r="F10" s="60">
        <f t="shared" si="0"/>
        <v>1890807.1900000004</v>
      </c>
      <c r="G10" s="41"/>
    </row>
    <row r="11" spans="1:7" ht="60" customHeight="1">
      <c r="A11" s="48" t="s">
        <v>44</v>
      </c>
      <c r="B11" s="49" t="s">
        <v>39</v>
      </c>
      <c r="C11" s="44" t="s">
        <v>45</v>
      </c>
      <c r="D11" s="43">
        <v>6969900</v>
      </c>
      <c r="E11" s="43">
        <v>5079092.8099999996</v>
      </c>
      <c r="F11" s="60">
        <f t="shared" si="0"/>
        <v>1890807.1900000004</v>
      </c>
      <c r="G11" s="41"/>
    </row>
    <row r="12" spans="1:7" ht="36.75" customHeight="1">
      <c r="A12" s="48" t="s">
        <v>46</v>
      </c>
      <c r="B12" s="49" t="s">
        <v>39</v>
      </c>
      <c r="C12" s="44" t="s">
        <v>47</v>
      </c>
      <c r="D12" s="43">
        <v>6969900</v>
      </c>
      <c r="E12" s="43">
        <v>5079092.8099999996</v>
      </c>
      <c r="F12" s="60">
        <f t="shared" si="0"/>
        <v>1890807.1900000004</v>
      </c>
      <c r="G12" s="41"/>
    </row>
    <row r="13" spans="1:7" ht="24.75" customHeight="1">
      <c r="A13" s="48" t="s">
        <v>48</v>
      </c>
      <c r="B13" s="49" t="s">
        <v>39</v>
      </c>
      <c r="C13" s="44" t="s">
        <v>49</v>
      </c>
      <c r="D13" s="43">
        <v>5350000</v>
      </c>
      <c r="E13" s="43">
        <v>4285415.26</v>
      </c>
      <c r="F13" s="60">
        <f t="shared" si="0"/>
        <v>1064584.7400000002</v>
      </c>
      <c r="G13" s="41"/>
    </row>
    <row r="14" spans="1:7" ht="45.75" customHeight="1">
      <c r="A14" s="48" t="s">
        <v>50</v>
      </c>
      <c r="B14" s="49" t="s">
        <v>39</v>
      </c>
      <c r="C14" s="44" t="s">
        <v>51</v>
      </c>
      <c r="D14" s="43">
        <v>1619900</v>
      </c>
      <c r="E14" s="43">
        <v>793677.55</v>
      </c>
      <c r="F14" s="60">
        <f t="shared" si="0"/>
        <v>826222.45</v>
      </c>
      <c r="G14" s="41"/>
    </row>
    <row r="15" spans="1:7" ht="45.75" customHeight="1">
      <c r="A15" s="48" t="s">
        <v>52</v>
      </c>
      <c r="B15" s="49" t="s">
        <v>39</v>
      </c>
      <c r="C15" s="44" t="s">
        <v>53</v>
      </c>
      <c r="D15" s="43">
        <v>1000000</v>
      </c>
      <c r="E15" s="43">
        <v>367397.45</v>
      </c>
      <c r="F15" s="60">
        <f t="shared" si="0"/>
        <v>632602.55000000005</v>
      </c>
      <c r="G15" s="41"/>
    </row>
    <row r="16" spans="1:7" ht="36.75" customHeight="1">
      <c r="A16" s="48" t="s">
        <v>54</v>
      </c>
      <c r="B16" s="49" t="s">
        <v>39</v>
      </c>
      <c r="C16" s="44" t="s">
        <v>55</v>
      </c>
      <c r="D16" s="43">
        <v>1000000</v>
      </c>
      <c r="E16" s="43">
        <v>367397.45</v>
      </c>
      <c r="F16" s="60">
        <f t="shared" si="0"/>
        <v>632602.55000000005</v>
      </c>
      <c r="G16" s="41"/>
    </row>
    <row r="17" spans="1:7" ht="33" customHeight="1">
      <c r="A17" s="48" t="s">
        <v>56</v>
      </c>
      <c r="B17" s="49" t="s">
        <v>39</v>
      </c>
      <c r="C17" s="44" t="s">
        <v>57</v>
      </c>
      <c r="D17" s="43">
        <v>1000000</v>
      </c>
      <c r="E17" s="43">
        <v>367397.45</v>
      </c>
      <c r="F17" s="60">
        <f t="shared" si="0"/>
        <v>632602.55000000005</v>
      </c>
      <c r="G17" s="41"/>
    </row>
    <row r="18" spans="1:7" ht="36.75" customHeight="1">
      <c r="A18" s="48" t="s">
        <v>58</v>
      </c>
      <c r="B18" s="49" t="s">
        <v>39</v>
      </c>
      <c r="C18" s="44" t="s">
        <v>59</v>
      </c>
      <c r="D18" s="43">
        <v>653000</v>
      </c>
      <c r="E18" s="43">
        <v>264997.45</v>
      </c>
      <c r="F18" s="60">
        <f t="shared" si="0"/>
        <v>388002.55</v>
      </c>
      <c r="G18" s="41"/>
    </row>
    <row r="19" spans="1:7" ht="24" customHeight="1">
      <c r="A19" s="48" t="s">
        <v>60</v>
      </c>
      <c r="B19" s="49" t="s">
        <v>39</v>
      </c>
      <c r="C19" s="44" t="s">
        <v>61</v>
      </c>
      <c r="D19" s="43">
        <v>347000</v>
      </c>
      <c r="E19" s="43">
        <v>102400</v>
      </c>
      <c r="F19" s="60">
        <f t="shared" si="0"/>
        <v>244600</v>
      </c>
      <c r="G19" s="41"/>
    </row>
    <row r="20" spans="1:7" ht="48" customHeight="1">
      <c r="A20" s="48" t="s">
        <v>62</v>
      </c>
      <c r="B20" s="49" t="s">
        <v>39</v>
      </c>
      <c r="C20" s="44" t="s">
        <v>63</v>
      </c>
      <c r="D20" s="43">
        <v>206575968.03999999</v>
      </c>
      <c r="E20" s="43">
        <v>149547835.68000001</v>
      </c>
      <c r="F20" s="60">
        <f t="shared" si="0"/>
        <v>57028132.359999985</v>
      </c>
      <c r="G20" s="41"/>
    </row>
    <row r="21" spans="1:7" ht="60" customHeight="1">
      <c r="A21" s="48" t="s">
        <v>44</v>
      </c>
      <c r="B21" s="49" t="s">
        <v>39</v>
      </c>
      <c r="C21" s="44" t="s">
        <v>64</v>
      </c>
      <c r="D21" s="43">
        <v>181045214.66</v>
      </c>
      <c r="E21" s="43">
        <v>132325514</v>
      </c>
      <c r="F21" s="60">
        <f t="shared" si="0"/>
        <v>48719700.659999996</v>
      </c>
      <c r="G21" s="41"/>
    </row>
    <row r="22" spans="1:7" ht="36" customHeight="1">
      <c r="A22" s="48" t="s">
        <v>46</v>
      </c>
      <c r="B22" s="49" t="s">
        <v>39</v>
      </c>
      <c r="C22" s="44" t="s">
        <v>65</v>
      </c>
      <c r="D22" s="43">
        <v>181045214.66</v>
      </c>
      <c r="E22" s="43">
        <v>132325514</v>
      </c>
      <c r="F22" s="60">
        <f t="shared" si="0"/>
        <v>48719700.659999996</v>
      </c>
      <c r="G22" s="41"/>
    </row>
    <row r="23" spans="1:7" ht="25.5" customHeight="1">
      <c r="A23" s="48" t="s">
        <v>48</v>
      </c>
      <c r="B23" s="49" t="s">
        <v>39</v>
      </c>
      <c r="C23" s="44" t="s">
        <v>66</v>
      </c>
      <c r="D23" s="43">
        <v>136859194.31</v>
      </c>
      <c r="E23" s="43">
        <v>100570959.48999999</v>
      </c>
      <c r="F23" s="60">
        <f t="shared" si="0"/>
        <v>36288234.820000008</v>
      </c>
      <c r="G23" s="41"/>
    </row>
    <row r="24" spans="1:7" ht="36.75" customHeight="1">
      <c r="A24" s="48" t="s">
        <v>67</v>
      </c>
      <c r="B24" s="49" t="s">
        <v>39</v>
      </c>
      <c r="C24" s="44" t="s">
        <v>68</v>
      </c>
      <c r="D24" s="43">
        <v>2621922.7000000002</v>
      </c>
      <c r="E24" s="43">
        <v>2435547.7799999998</v>
      </c>
      <c r="F24" s="60">
        <f t="shared" si="0"/>
        <v>186374.92000000039</v>
      </c>
      <c r="G24" s="41"/>
    </row>
    <row r="25" spans="1:7" ht="48.75" customHeight="1">
      <c r="A25" s="48" t="s">
        <v>50</v>
      </c>
      <c r="B25" s="49" t="s">
        <v>39</v>
      </c>
      <c r="C25" s="44" t="s">
        <v>69</v>
      </c>
      <c r="D25" s="43">
        <v>41564097.649999999</v>
      </c>
      <c r="E25" s="43">
        <v>29319006.73</v>
      </c>
      <c r="F25" s="60">
        <f t="shared" si="0"/>
        <v>12245090.919999998</v>
      </c>
      <c r="G25" s="41"/>
    </row>
    <row r="26" spans="1:7" ht="36" customHeight="1">
      <c r="A26" s="48" t="s">
        <v>54</v>
      </c>
      <c r="B26" s="49" t="s">
        <v>39</v>
      </c>
      <c r="C26" s="44" t="s">
        <v>70</v>
      </c>
      <c r="D26" s="43">
        <v>24666893.379999999</v>
      </c>
      <c r="E26" s="43">
        <v>16721602.18</v>
      </c>
      <c r="F26" s="60">
        <f t="shared" si="0"/>
        <v>7945291.1999999993</v>
      </c>
      <c r="G26" s="41"/>
    </row>
    <row r="27" spans="1:7" ht="36.75" customHeight="1">
      <c r="A27" s="48" t="s">
        <v>56</v>
      </c>
      <c r="B27" s="49" t="s">
        <v>39</v>
      </c>
      <c r="C27" s="44" t="s">
        <v>71</v>
      </c>
      <c r="D27" s="43">
        <v>24666893.379999999</v>
      </c>
      <c r="E27" s="43">
        <v>16721602.18</v>
      </c>
      <c r="F27" s="60">
        <f t="shared" si="0"/>
        <v>7945291.1999999993</v>
      </c>
      <c r="G27" s="41"/>
    </row>
    <row r="28" spans="1:7" ht="35.25" customHeight="1">
      <c r="A28" s="48" t="s">
        <v>58</v>
      </c>
      <c r="B28" s="49" t="s">
        <v>39</v>
      </c>
      <c r="C28" s="44" t="s">
        <v>72</v>
      </c>
      <c r="D28" s="43">
        <v>2344289</v>
      </c>
      <c r="E28" s="43">
        <v>1623149.7</v>
      </c>
      <c r="F28" s="60">
        <f t="shared" si="0"/>
        <v>721139.3</v>
      </c>
      <c r="G28" s="41"/>
    </row>
    <row r="29" spans="1:7" ht="24" customHeight="1">
      <c r="A29" s="48" t="s">
        <v>60</v>
      </c>
      <c r="B29" s="49" t="s">
        <v>39</v>
      </c>
      <c r="C29" s="44" t="s">
        <v>73</v>
      </c>
      <c r="D29" s="43">
        <v>13906764.380000001</v>
      </c>
      <c r="E29" s="43">
        <v>9763325.6699999999</v>
      </c>
      <c r="F29" s="60">
        <f t="shared" si="0"/>
        <v>4143438.7100000009</v>
      </c>
      <c r="G29" s="41"/>
    </row>
    <row r="30" spans="1:7" ht="24" customHeight="1">
      <c r="A30" s="48" t="s">
        <v>74</v>
      </c>
      <c r="B30" s="49" t="s">
        <v>39</v>
      </c>
      <c r="C30" s="44" t="s">
        <v>75</v>
      </c>
      <c r="D30" s="43">
        <v>8415840</v>
      </c>
      <c r="E30" s="43">
        <v>5335126.8099999996</v>
      </c>
      <c r="F30" s="60">
        <f t="shared" si="0"/>
        <v>3080713.1900000004</v>
      </c>
      <c r="G30" s="41"/>
    </row>
    <row r="31" spans="1:7" ht="24" customHeight="1">
      <c r="A31" s="48" t="s">
        <v>76</v>
      </c>
      <c r="B31" s="49" t="s">
        <v>39</v>
      </c>
      <c r="C31" s="44" t="s">
        <v>77</v>
      </c>
      <c r="D31" s="43">
        <v>863860</v>
      </c>
      <c r="E31" s="43">
        <v>500719.5</v>
      </c>
      <c r="F31" s="60">
        <f t="shared" si="0"/>
        <v>363140.5</v>
      </c>
      <c r="G31" s="41"/>
    </row>
    <row r="32" spans="1:7" ht="25.5" customHeight="1">
      <c r="A32" s="48" t="s">
        <v>78</v>
      </c>
      <c r="B32" s="49" t="s">
        <v>39</v>
      </c>
      <c r="C32" s="44" t="s">
        <v>79</v>
      </c>
      <c r="D32" s="43">
        <v>863860</v>
      </c>
      <c r="E32" s="43">
        <v>500719.5</v>
      </c>
      <c r="F32" s="60">
        <f t="shared" si="0"/>
        <v>363140.5</v>
      </c>
      <c r="G32" s="41"/>
    </row>
    <row r="33" spans="1:7" ht="22.5" customHeight="1">
      <c r="A33" s="48" t="s">
        <v>80</v>
      </c>
      <c r="B33" s="49" t="s">
        <v>39</v>
      </c>
      <c r="C33" s="44" t="s">
        <v>81</v>
      </c>
      <c r="D33" s="43">
        <v>374870</v>
      </c>
      <c r="E33" s="43">
        <v>134149</v>
      </c>
      <c r="F33" s="60">
        <f t="shared" si="0"/>
        <v>240721</v>
      </c>
      <c r="G33" s="41"/>
    </row>
    <row r="34" spans="1:7" ht="22.5" customHeight="1">
      <c r="A34" s="48" t="s">
        <v>82</v>
      </c>
      <c r="B34" s="49" t="s">
        <v>39</v>
      </c>
      <c r="C34" s="44" t="s">
        <v>83</v>
      </c>
      <c r="D34" s="43">
        <v>418990</v>
      </c>
      <c r="E34" s="43">
        <v>296570.5</v>
      </c>
      <c r="F34" s="60">
        <f t="shared" si="0"/>
        <v>122419.5</v>
      </c>
      <c r="G34" s="41"/>
    </row>
    <row r="35" spans="1:7" ht="21.75" customHeight="1">
      <c r="A35" s="48" t="s">
        <v>84</v>
      </c>
      <c r="B35" s="49" t="s">
        <v>39</v>
      </c>
      <c r="C35" s="44" t="s">
        <v>85</v>
      </c>
      <c r="D35" s="43">
        <v>70000</v>
      </c>
      <c r="E35" s="43">
        <v>70000</v>
      </c>
      <c r="F35" s="60">
        <f t="shared" si="0"/>
        <v>0</v>
      </c>
      <c r="G35" s="41"/>
    </row>
    <row r="36" spans="1:7" ht="36" customHeight="1">
      <c r="A36" s="48" t="s">
        <v>86</v>
      </c>
      <c r="B36" s="49" t="s">
        <v>39</v>
      </c>
      <c r="C36" s="44" t="s">
        <v>87</v>
      </c>
      <c r="D36" s="43">
        <v>39940530</v>
      </c>
      <c r="E36" s="43">
        <v>28940899.870000001</v>
      </c>
      <c r="F36" s="60">
        <f t="shared" si="0"/>
        <v>10999630.129999999</v>
      </c>
      <c r="G36" s="41"/>
    </row>
    <row r="37" spans="1:7" ht="54.75" customHeight="1">
      <c r="A37" s="48" t="s">
        <v>44</v>
      </c>
      <c r="B37" s="49" t="s">
        <v>39</v>
      </c>
      <c r="C37" s="44" t="s">
        <v>88</v>
      </c>
      <c r="D37" s="43">
        <v>38406474</v>
      </c>
      <c r="E37" s="43">
        <v>27849564.780000001</v>
      </c>
      <c r="F37" s="60">
        <f t="shared" si="0"/>
        <v>10556909.219999999</v>
      </c>
      <c r="G37" s="41"/>
    </row>
    <row r="38" spans="1:7" ht="34.5" customHeight="1">
      <c r="A38" s="48" t="s">
        <v>46</v>
      </c>
      <c r="B38" s="49" t="s">
        <v>39</v>
      </c>
      <c r="C38" s="44" t="s">
        <v>89</v>
      </c>
      <c r="D38" s="43">
        <v>38406474</v>
      </c>
      <c r="E38" s="43">
        <v>27849564.780000001</v>
      </c>
      <c r="F38" s="60">
        <f t="shared" si="0"/>
        <v>10556909.219999999</v>
      </c>
      <c r="G38" s="41"/>
    </row>
    <row r="39" spans="1:7" ht="26.25" customHeight="1">
      <c r="A39" s="48" t="s">
        <v>48</v>
      </c>
      <c r="B39" s="49" t="s">
        <v>39</v>
      </c>
      <c r="C39" s="44" t="s">
        <v>90</v>
      </c>
      <c r="D39" s="43">
        <v>28585740</v>
      </c>
      <c r="E39" s="43">
        <v>20746286.719999999</v>
      </c>
      <c r="F39" s="60">
        <f t="shared" si="0"/>
        <v>7839453.2800000012</v>
      </c>
      <c r="G39" s="41"/>
    </row>
    <row r="40" spans="1:7" ht="35.25" customHeight="1">
      <c r="A40" s="48" t="s">
        <v>67</v>
      </c>
      <c r="B40" s="49" t="s">
        <v>39</v>
      </c>
      <c r="C40" s="44" t="s">
        <v>91</v>
      </c>
      <c r="D40" s="43">
        <v>1287344</v>
      </c>
      <c r="E40" s="43">
        <v>958163.74</v>
      </c>
      <c r="F40" s="60">
        <f t="shared" si="0"/>
        <v>329180.26</v>
      </c>
      <c r="G40" s="41"/>
    </row>
    <row r="41" spans="1:7" ht="45.75" customHeight="1">
      <c r="A41" s="48" t="s">
        <v>50</v>
      </c>
      <c r="B41" s="49" t="s">
        <v>39</v>
      </c>
      <c r="C41" s="44" t="s">
        <v>92</v>
      </c>
      <c r="D41" s="43">
        <v>8533390</v>
      </c>
      <c r="E41" s="43">
        <v>6145114.3200000003</v>
      </c>
      <c r="F41" s="60">
        <f t="shared" si="0"/>
        <v>2388275.6799999997</v>
      </c>
      <c r="G41" s="41"/>
    </row>
    <row r="42" spans="1:7" ht="33.75" customHeight="1">
      <c r="A42" s="48" t="s">
        <v>54</v>
      </c>
      <c r="B42" s="49" t="s">
        <v>39</v>
      </c>
      <c r="C42" s="44" t="s">
        <v>93</v>
      </c>
      <c r="D42" s="43">
        <v>1534056</v>
      </c>
      <c r="E42" s="43">
        <v>1091335.0900000001</v>
      </c>
      <c r="F42" s="60">
        <f t="shared" si="0"/>
        <v>442720.90999999992</v>
      </c>
      <c r="G42" s="41"/>
    </row>
    <row r="43" spans="1:7" ht="37.5" customHeight="1">
      <c r="A43" s="48" t="s">
        <v>56</v>
      </c>
      <c r="B43" s="49" t="s">
        <v>39</v>
      </c>
      <c r="C43" s="44" t="s">
        <v>94</v>
      </c>
      <c r="D43" s="43">
        <v>1534056</v>
      </c>
      <c r="E43" s="43">
        <v>1091335.0900000001</v>
      </c>
      <c r="F43" s="60">
        <f t="shared" si="0"/>
        <v>442720.90999999992</v>
      </c>
      <c r="G43" s="41"/>
    </row>
    <row r="44" spans="1:7" ht="37.5" customHeight="1">
      <c r="A44" s="48" t="s">
        <v>58</v>
      </c>
      <c r="B44" s="49" t="s">
        <v>39</v>
      </c>
      <c r="C44" s="44" t="s">
        <v>95</v>
      </c>
      <c r="D44" s="43">
        <v>988386</v>
      </c>
      <c r="E44" s="43">
        <v>763843.27</v>
      </c>
      <c r="F44" s="60">
        <f t="shared" si="0"/>
        <v>224542.72999999998</v>
      </c>
      <c r="G44" s="41"/>
    </row>
    <row r="45" spans="1:7" ht="25.5" customHeight="1">
      <c r="A45" s="48" t="s">
        <v>60</v>
      </c>
      <c r="B45" s="49" t="s">
        <v>39</v>
      </c>
      <c r="C45" s="44" t="s">
        <v>96</v>
      </c>
      <c r="D45" s="43">
        <v>545670</v>
      </c>
      <c r="E45" s="43">
        <v>327491.82</v>
      </c>
      <c r="F45" s="60">
        <f t="shared" si="0"/>
        <v>218178.18</v>
      </c>
      <c r="G45" s="41"/>
    </row>
    <row r="46" spans="1:7" ht="23.25" customHeight="1">
      <c r="A46" s="48" t="s">
        <v>97</v>
      </c>
      <c r="B46" s="49" t="s">
        <v>39</v>
      </c>
      <c r="C46" s="44" t="s">
        <v>98</v>
      </c>
      <c r="D46" s="43">
        <v>800000</v>
      </c>
      <c r="E46" s="43" t="s">
        <v>21</v>
      </c>
      <c r="F46" s="63" t="s">
        <v>21</v>
      </c>
      <c r="G46" s="41"/>
    </row>
    <row r="47" spans="1:7" ht="23.25" customHeight="1">
      <c r="A47" s="48" t="s">
        <v>76</v>
      </c>
      <c r="B47" s="49" t="s">
        <v>39</v>
      </c>
      <c r="C47" s="44" t="s">
        <v>99</v>
      </c>
      <c r="D47" s="43">
        <v>800000</v>
      </c>
      <c r="E47" s="43" t="s">
        <v>21</v>
      </c>
      <c r="F47" s="63" t="s">
        <v>21</v>
      </c>
      <c r="G47" s="41"/>
    </row>
    <row r="48" spans="1:7" ht="23.25" customHeight="1">
      <c r="A48" s="48" t="s">
        <v>100</v>
      </c>
      <c r="B48" s="49" t="s">
        <v>39</v>
      </c>
      <c r="C48" s="44" t="s">
        <v>101</v>
      </c>
      <c r="D48" s="43">
        <v>800000</v>
      </c>
      <c r="E48" s="43" t="s">
        <v>21</v>
      </c>
      <c r="F48" s="63" t="s">
        <v>21</v>
      </c>
      <c r="G48" s="41"/>
    </row>
    <row r="49" spans="1:7" ht="23.25" customHeight="1">
      <c r="A49" s="48" t="s">
        <v>102</v>
      </c>
      <c r="B49" s="49" t="s">
        <v>39</v>
      </c>
      <c r="C49" s="44" t="s">
        <v>103</v>
      </c>
      <c r="D49" s="43">
        <v>59966499.869999997</v>
      </c>
      <c r="E49" s="43">
        <v>40142773.229999997</v>
      </c>
      <c r="F49" s="60">
        <f t="shared" si="0"/>
        <v>19823726.640000001</v>
      </c>
      <c r="G49" s="41"/>
    </row>
    <row r="50" spans="1:7" ht="57" customHeight="1">
      <c r="A50" s="48" t="s">
        <v>44</v>
      </c>
      <c r="B50" s="49" t="s">
        <v>39</v>
      </c>
      <c r="C50" s="44" t="s">
        <v>104</v>
      </c>
      <c r="D50" s="43">
        <v>25315000</v>
      </c>
      <c r="E50" s="43">
        <v>17304569.82</v>
      </c>
      <c r="F50" s="60">
        <f t="shared" si="0"/>
        <v>8010430.1799999997</v>
      </c>
      <c r="G50" s="41"/>
    </row>
    <row r="51" spans="1:7" ht="35.25" customHeight="1">
      <c r="A51" s="48" t="s">
        <v>46</v>
      </c>
      <c r="B51" s="49" t="s">
        <v>39</v>
      </c>
      <c r="C51" s="44" t="s">
        <v>105</v>
      </c>
      <c r="D51" s="43">
        <v>25315000</v>
      </c>
      <c r="E51" s="43">
        <v>17304569.82</v>
      </c>
      <c r="F51" s="60">
        <f t="shared" si="0"/>
        <v>8010430.1799999997</v>
      </c>
      <c r="G51" s="41"/>
    </row>
    <row r="52" spans="1:7" ht="26.25" customHeight="1">
      <c r="A52" s="48" t="s">
        <v>48</v>
      </c>
      <c r="B52" s="49" t="s">
        <v>39</v>
      </c>
      <c r="C52" s="44" t="s">
        <v>106</v>
      </c>
      <c r="D52" s="43">
        <v>18576800</v>
      </c>
      <c r="E52" s="43">
        <v>12698988.4</v>
      </c>
      <c r="F52" s="60">
        <f t="shared" si="0"/>
        <v>5877811.5999999996</v>
      </c>
      <c r="G52" s="41"/>
    </row>
    <row r="53" spans="1:7" ht="35.25" customHeight="1">
      <c r="A53" s="48" t="s">
        <v>67</v>
      </c>
      <c r="B53" s="49" t="s">
        <v>39</v>
      </c>
      <c r="C53" s="44" t="s">
        <v>107</v>
      </c>
      <c r="D53" s="43">
        <v>1058500</v>
      </c>
      <c r="E53" s="43">
        <v>908996.7</v>
      </c>
      <c r="F53" s="60">
        <f t="shared" si="0"/>
        <v>149503.30000000005</v>
      </c>
      <c r="G53" s="41"/>
    </row>
    <row r="54" spans="1:7" ht="46.5" customHeight="1">
      <c r="A54" s="48" t="s">
        <v>108</v>
      </c>
      <c r="B54" s="49" t="s">
        <v>39</v>
      </c>
      <c r="C54" s="44" t="s">
        <v>109</v>
      </c>
      <c r="D54" s="43">
        <v>69600</v>
      </c>
      <c r="E54" s="43">
        <v>28800</v>
      </c>
      <c r="F54" s="60">
        <f t="shared" si="0"/>
        <v>40800</v>
      </c>
      <c r="G54" s="41"/>
    </row>
    <row r="55" spans="1:7" ht="46.5" customHeight="1">
      <c r="A55" s="48" t="s">
        <v>50</v>
      </c>
      <c r="B55" s="49" t="s">
        <v>39</v>
      </c>
      <c r="C55" s="44" t="s">
        <v>110</v>
      </c>
      <c r="D55" s="43">
        <v>5610100</v>
      </c>
      <c r="E55" s="43">
        <v>3667784.72</v>
      </c>
      <c r="F55" s="60">
        <f t="shared" si="0"/>
        <v>1942315.2799999998</v>
      </c>
      <c r="G55" s="41"/>
    </row>
    <row r="56" spans="1:7" ht="36.75" customHeight="1">
      <c r="A56" s="48" t="s">
        <v>54</v>
      </c>
      <c r="B56" s="49" t="s">
        <v>39</v>
      </c>
      <c r="C56" s="44" t="s">
        <v>111</v>
      </c>
      <c r="D56" s="43">
        <v>24206093.949999999</v>
      </c>
      <c r="E56" s="43">
        <v>17383508.59</v>
      </c>
      <c r="F56" s="60">
        <f t="shared" si="0"/>
        <v>6822585.3599999994</v>
      </c>
      <c r="G56" s="41"/>
    </row>
    <row r="57" spans="1:7" ht="36.75" customHeight="1">
      <c r="A57" s="48" t="s">
        <v>56</v>
      </c>
      <c r="B57" s="49" t="s">
        <v>39</v>
      </c>
      <c r="C57" s="44" t="s">
        <v>112</v>
      </c>
      <c r="D57" s="43">
        <v>24206093.949999999</v>
      </c>
      <c r="E57" s="43">
        <v>17383508.59</v>
      </c>
      <c r="F57" s="60">
        <f t="shared" si="0"/>
        <v>6822585.3599999994</v>
      </c>
      <c r="G57" s="41"/>
    </row>
    <row r="58" spans="1:7" ht="36.75" customHeight="1">
      <c r="A58" s="48" t="s">
        <v>58</v>
      </c>
      <c r="B58" s="49" t="s">
        <v>39</v>
      </c>
      <c r="C58" s="44" t="s">
        <v>113</v>
      </c>
      <c r="D58" s="43">
        <v>4620655.62</v>
      </c>
      <c r="E58" s="43">
        <v>3488404.51</v>
      </c>
      <c r="F58" s="60">
        <f t="shared" si="0"/>
        <v>1132251.1100000003</v>
      </c>
      <c r="G58" s="41"/>
    </row>
    <row r="59" spans="1:7" ht="27" customHeight="1">
      <c r="A59" s="48" t="s">
        <v>60</v>
      </c>
      <c r="B59" s="49" t="s">
        <v>39</v>
      </c>
      <c r="C59" s="44" t="s">
        <v>114</v>
      </c>
      <c r="D59" s="43">
        <v>7213994.54</v>
      </c>
      <c r="E59" s="43">
        <v>3749740.72</v>
      </c>
      <c r="F59" s="60">
        <f t="shared" si="0"/>
        <v>3464253.82</v>
      </c>
      <c r="G59" s="41"/>
    </row>
    <row r="60" spans="1:7" ht="27" customHeight="1">
      <c r="A60" s="48" t="s">
        <v>74</v>
      </c>
      <c r="B60" s="49" t="s">
        <v>39</v>
      </c>
      <c r="C60" s="44" t="s">
        <v>115</v>
      </c>
      <c r="D60" s="43">
        <v>12371443.789999999</v>
      </c>
      <c r="E60" s="43">
        <v>10145363.359999999</v>
      </c>
      <c r="F60" s="60">
        <f t="shared" si="0"/>
        <v>2226080.4299999997</v>
      </c>
      <c r="G60" s="41"/>
    </row>
    <row r="61" spans="1:7" ht="38.25" customHeight="1">
      <c r="A61" s="48" t="s">
        <v>116</v>
      </c>
      <c r="B61" s="49" t="s">
        <v>39</v>
      </c>
      <c r="C61" s="44" t="s">
        <v>117</v>
      </c>
      <c r="D61" s="43">
        <v>1800000</v>
      </c>
      <c r="E61" s="43">
        <v>1800000</v>
      </c>
      <c r="F61" s="60">
        <f t="shared" si="0"/>
        <v>0</v>
      </c>
      <c r="G61" s="41"/>
    </row>
    <row r="62" spans="1:7" ht="28.5" customHeight="1">
      <c r="A62" s="48" t="s">
        <v>118</v>
      </c>
      <c r="B62" s="49" t="s">
        <v>39</v>
      </c>
      <c r="C62" s="44" t="s">
        <v>119</v>
      </c>
      <c r="D62" s="43">
        <v>1800000</v>
      </c>
      <c r="E62" s="43">
        <v>1800000</v>
      </c>
      <c r="F62" s="60">
        <f t="shared" si="0"/>
        <v>0</v>
      </c>
      <c r="G62" s="41"/>
    </row>
    <row r="63" spans="1:7" ht="38.25" customHeight="1">
      <c r="A63" s="48" t="s">
        <v>120</v>
      </c>
      <c r="B63" s="49" t="s">
        <v>39</v>
      </c>
      <c r="C63" s="44" t="s">
        <v>121</v>
      </c>
      <c r="D63" s="43">
        <v>1800000</v>
      </c>
      <c r="E63" s="43">
        <v>1800000</v>
      </c>
      <c r="F63" s="60">
        <f t="shared" si="0"/>
        <v>0</v>
      </c>
      <c r="G63" s="41"/>
    </row>
    <row r="64" spans="1:7" ht="27.75" customHeight="1">
      <c r="A64" s="48" t="s">
        <v>76</v>
      </c>
      <c r="B64" s="49" t="s">
        <v>39</v>
      </c>
      <c r="C64" s="44" t="s">
        <v>122</v>
      </c>
      <c r="D64" s="43">
        <v>8645405.9199999999</v>
      </c>
      <c r="E64" s="43">
        <v>3654694.82</v>
      </c>
      <c r="F64" s="60">
        <f t="shared" si="0"/>
        <v>4990711.0999999996</v>
      </c>
      <c r="G64" s="41"/>
    </row>
    <row r="65" spans="1:7" ht="27.75" customHeight="1">
      <c r="A65" s="48" t="s">
        <v>123</v>
      </c>
      <c r="B65" s="49" t="s">
        <v>39</v>
      </c>
      <c r="C65" s="44" t="s">
        <v>124</v>
      </c>
      <c r="D65" s="43">
        <v>7574345.9199999999</v>
      </c>
      <c r="E65" s="43">
        <v>2853285.89</v>
      </c>
      <c r="F65" s="60">
        <f t="shared" si="0"/>
        <v>4721060.0299999993</v>
      </c>
      <c r="G65" s="41"/>
    </row>
    <row r="66" spans="1:7" ht="36.75" customHeight="1">
      <c r="A66" s="48" t="s">
        <v>125</v>
      </c>
      <c r="B66" s="49" t="s">
        <v>39</v>
      </c>
      <c r="C66" s="44" t="s">
        <v>126</v>
      </c>
      <c r="D66" s="43">
        <v>7574345.9199999999</v>
      </c>
      <c r="E66" s="43">
        <v>2853285.89</v>
      </c>
      <c r="F66" s="60">
        <f t="shared" si="0"/>
        <v>4721060.0299999993</v>
      </c>
      <c r="G66" s="41"/>
    </row>
    <row r="67" spans="1:7" ht="25.5" customHeight="1">
      <c r="A67" s="48" t="s">
        <v>78</v>
      </c>
      <c r="B67" s="49" t="s">
        <v>39</v>
      </c>
      <c r="C67" s="44" t="s">
        <v>127</v>
      </c>
      <c r="D67" s="43">
        <v>1071060</v>
      </c>
      <c r="E67" s="43">
        <v>801408.93</v>
      </c>
      <c r="F67" s="60">
        <f t="shared" si="0"/>
        <v>269651.06999999995</v>
      </c>
      <c r="G67" s="41"/>
    </row>
    <row r="68" spans="1:7" ht="25.5" customHeight="1">
      <c r="A68" s="48" t="s">
        <v>80</v>
      </c>
      <c r="B68" s="49" t="s">
        <v>39</v>
      </c>
      <c r="C68" s="44" t="s">
        <v>128</v>
      </c>
      <c r="D68" s="43">
        <v>57660</v>
      </c>
      <c r="E68" s="43" t="s">
        <v>21</v>
      </c>
      <c r="F68" s="63" t="s">
        <v>21</v>
      </c>
      <c r="G68" s="41"/>
    </row>
    <row r="69" spans="1:7" ht="25.5" customHeight="1">
      <c r="A69" s="48" t="s">
        <v>82</v>
      </c>
      <c r="B69" s="49" t="s">
        <v>39</v>
      </c>
      <c r="C69" s="44" t="s">
        <v>129</v>
      </c>
      <c r="D69" s="43">
        <v>500000</v>
      </c>
      <c r="E69" s="43">
        <v>288099.93</v>
      </c>
      <c r="F69" s="60">
        <f t="shared" si="0"/>
        <v>211900.07</v>
      </c>
      <c r="G69" s="41"/>
    </row>
    <row r="70" spans="1:7" ht="25.5" customHeight="1">
      <c r="A70" s="48" t="s">
        <v>84</v>
      </c>
      <c r="B70" s="49" t="s">
        <v>39</v>
      </c>
      <c r="C70" s="44" t="s">
        <v>130</v>
      </c>
      <c r="D70" s="43">
        <v>513400</v>
      </c>
      <c r="E70" s="43">
        <v>513309</v>
      </c>
      <c r="F70" s="60">
        <f t="shared" si="0"/>
        <v>91</v>
      </c>
      <c r="G70" s="41"/>
    </row>
    <row r="71" spans="1:7" ht="36" customHeight="1">
      <c r="A71" s="48" t="s">
        <v>131</v>
      </c>
      <c r="B71" s="49" t="s">
        <v>39</v>
      </c>
      <c r="C71" s="44" t="s">
        <v>132</v>
      </c>
      <c r="D71" s="43">
        <v>14120025</v>
      </c>
      <c r="E71" s="43">
        <v>4490306.01</v>
      </c>
      <c r="F71" s="60">
        <f t="shared" si="0"/>
        <v>9629718.9900000002</v>
      </c>
      <c r="G71" s="41"/>
    </row>
    <row r="72" spans="1:7" ht="25.5" customHeight="1">
      <c r="A72" s="48" t="s">
        <v>133</v>
      </c>
      <c r="B72" s="49" t="s">
        <v>39</v>
      </c>
      <c r="C72" s="44" t="s">
        <v>134</v>
      </c>
      <c r="D72" s="43">
        <v>239445</v>
      </c>
      <c r="E72" s="43">
        <v>176398.35</v>
      </c>
      <c r="F72" s="60">
        <f t="shared" ref="F72:F134" si="1">D72-E72</f>
        <v>63046.649999999994</v>
      </c>
      <c r="G72" s="41"/>
    </row>
    <row r="73" spans="1:7" ht="37.5" customHeight="1">
      <c r="A73" s="48" t="s">
        <v>54</v>
      </c>
      <c r="B73" s="49" t="s">
        <v>39</v>
      </c>
      <c r="C73" s="44" t="s">
        <v>135</v>
      </c>
      <c r="D73" s="43">
        <v>239445</v>
      </c>
      <c r="E73" s="43">
        <v>176398.35</v>
      </c>
      <c r="F73" s="60">
        <f t="shared" si="1"/>
        <v>63046.649999999994</v>
      </c>
      <c r="G73" s="41"/>
    </row>
    <row r="74" spans="1:7" ht="37.5" customHeight="1">
      <c r="A74" s="48" t="s">
        <v>56</v>
      </c>
      <c r="B74" s="49" t="s">
        <v>39</v>
      </c>
      <c r="C74" s="44" t="s">
        <v>136</v>
      </c>
      <c r="D74" s="43">
        <v>239445</v>
      </c>
      <c r="E74" s="43">
        <v>176398.35</v>
      </c>
      <c r="F74" s="60">
        <f t="shared" si="1"/>
        <v>63046.649999999994</v>
      </c>
      <c r="G74" s="41"/>
    </row>
    <row r="75" spans="1:7" ht="37.5" customHeight="1">
      <c r="A75" s="48" t="s">
        <v>58</v>
      </c>
      <c r="B75" s="49" t="s">
        <v>39</v>
      </c>
      <c r="C75" s="44" t="s">
        <v>137</v>
      </c>
      <c r="D75" s="43">
        <v>24000</v>
      </c>
      <c r="E75" s="43">
        <v>10000</v>
      </c>
      <c r="F75" s="60">
        <f t="shared" si="1"/>
        <v>14000</v>
      </c>
      <c r="G75" s="41"/>
    </row>
    <row r="76" spans="1:7" ht="25.5" customHeight="1">
      <c r="A76" s="48" t="s">
        <v>60</v>
      </c>
      <c r="B76" s="49" t="s">
        <v>39</v>
      </c>
      <c r="C76" s="44" t="s">
        <v>138</v>
      </c>
      <c r="D76" s="43">
        <v>215445</v>
      </c>
      <c r="E76" s="43">
        <v>166398.35</v>
      </c>
      <c r="F76" s="60">
        <f t="shared" si="1"/>
        <v>49046.649999999994</v>
      </c>
      <c r="G76" s="41"/>
    </row>
    <row r="77" spans="1:7" ht="38.25" customHeight="1">
      <c r="A77" s="48" t="s">
        <v>139</v>
      </c>
      <c r="B77" s="49" t="s">
        <v>39</v>
      </c>
      <c r="C77" s="44" t="s">
        <v>140</v>
      </c>
      <c r="D77" s="43">
        <v>10856500</v>
      </c>
      <c r="E77" s="43">
        <v>2108045.37</v>
      </c>
      <c r="F77" s="60">
        <f t="shared" si="1"/>
        <v>8748454.629999999</v>
      </c>
      <c r="G77" s="41"/>
    </row>
    <row r="78" spans="1:7" ht="57.75" customHeight="1">
      <c r="A78" s="48" t="s">
        <v>44</v>
      </c>
      <c r="B78" s="49" t="s">
        <v>39</v>
      </c>
      <c r="C78" s="44" t="s">
        <v>141</v>
      </c>
      <c r="D78" s="43">
        <v>139800</v>
      </c>
      <c r="E78" s="43">
        <v>32000</v>
      </c>
      <c r="F78" s="60">
        <f t="shared" si="1"/>
        <v>107800</v>
      </c>
      <c r="G78" s="41"/>
    </row>
    <row r="79" spans="1:7" ht="34.5" customHeight="1">
      <c r="A79" s="48" t="s">
        <v>46</v>
      </c>
      <c r="B79" s="49" t="s">
        <v>39</v>
      </c>
      <c r="C79" s="44" t="s">
        <v>142</v>
      </c>
      <c r="D79" s="43">
        <v>139800</v>
      </c>
      <c r="E79" s="43">
        <v>32000</v>
      </c>
      <c r="F79" s="60">
        <f t="shared" si="1"/>
        <v>107800</v>
      </c>
      <c r="G79" s="41"/>
    </row>
    <row r="80" spans="1:7" ht="46.5" customHeight="1">
      <c r="A80" s="48" t="s">
        <v>108</v>
      </c>
      <c r="B80" s="49" t="s">
        <v>39</v>
      </c>
      <c r="C80" s="44" t="s">
        <v>143</v>
      </c>
      <c r="D80" s="43">
        <v>139800</v>
      </c>
      <c r="E80" s="43">
        <v>32000</v>
      </c>
      <c r="F80" s="60">
        <f t="shared" si="1"/>
        <v>107800</v>
      </c>
      <c r="G80" s="41"/>
    </row>
    <row r="81" spans="1:7" ht="38.25" customHeight="1">
      <c r="A81" s="48" t="s">
        <v>54</v>
      </c>
      <c r="B81" s="49" t="s">
        <v>39</v>
      </c>
      <c r="C81" s="44" t="s">
        <v>144</v>
      </c>
      <c r="D81" s="43">
        <v>10716700</v>
      </c>
      <c r="E81" s="43">
        <v>2076045.37</v>
      </c>
      <c r="F81" s="60">
        <f t="shared" si="1"/>
        <v>8640654.629999999</v>
      </c>
      <c r="G81" s="41"/>
    </row>
    <row r="82" spans="1:7" ht="38.25" customHeight="1">
      <c r="A82" s="48" t="s">
        <v>56</v>
      </c>
      <c r="B82" s="49" t="s">
        <v>39</v>
      </c>
      <c r="C82" s="44" t="s">
        <v>145</v>
      </c>
      <c r="D82" s="43">
        <v>10716700</v>
      </c>
      <c r="E82" s="43">
        <v>2076045.37</v>
      </c>
      <c r="F82" s="60">
        <f t="shared" si="1"/>
        <v>8640654.629999999</v>
      </c>
      <c r="G82" s="41"/>
    </row>
    <row r="83" spans="1:7" ht="27" customHeight="1">
      <c r="A83" s="48" t="s">
        <v>60</v>
      </c>
      <c r="B83" s="49" t="s">
        <v>39</v>
      </c>
      <c r="C83" s="44" t="s">
        <v>146</v>
      </c>
      <c r="D83" s="43">
        <v>10716700</v>
      </c>
      <c r="E83" s="43">
        <v>2076045.37</v>
      </c>
      <c r="F83" s="60">
        <f t="shared" si="1"/>
        <v>8640654.629999999</v>
      </c>
      <c r="G83" s="41"/>
    </row>
    <row r="84" spans="1:7" ht="36" customHeight="1">
      <c r="A84" s="48" t="s">
        <v>147</v>
      </c>
      <c r="B84" s="49" t="s">
        <v>39</v>
      </c>
      <c r="C84" s="44" t="s">
        <v>148</v>
      </c>
      <c r="D84" s="43">
        <v>3024080</v>
      </c>
      <c r="E84" s="43">
        <v>2205862.29</v>
      </c>
      <c r="F84" s="60">
        <f t="shared" si="1"/>
        <v>818217.71</v>
      </c>
      <c r="G84" s="41"/>
    </row>
    <row r="85" spans="1:7" ht="56.25" customHeight="1">
      <c r="A85" s="48" t="s">
        <v>44</v>
      </c>
      <c r="B85" s="49" t="s">
        <v>39</v>
      </c>
      <c r="C85" s="44" t="s">
        <v>149</v>
      </c>
      <c r="D85" s="43">
        <v>60480</v>
      </c>
      <c r="E85" s="43" t="s">
        <v>21</v>
      </c>
      <c r="F85" s="63" t="s">
        <v>21</v>
      </c>
      <c r="G85" s="41"/>
    </row>
    <row r="86" spans="1:7" ht="37.5" customHeight="1">
      <c r="A86" s="48" t="s">
        <v>46</v>
      </c>
      <c r="B86" s="49" t="s">
        <v>39</v>
      </c>
      <c r="C86" s="44" t="s">
        <v>150</v>
      </c>
      <c r="D86" s="43">
        <v>60480</v>
      </c>
      <c r="E86" s="43" t="s">
        <v>21</v>
      </c>
      <c r="F86" s="63" t="s">
        <v>21</v>
      </c>
      <c r="G86" s="41"/>
    </row>
    <row r="87" spans="1:7" ht="51" customHeight="1">
      <c r="A87" s="48" t="s">
        <v>108</v>
      </c>
      <c r="B87" s="49" t="s">
        <v>39</v>
      </c>
      <c r="C87" s="44" t="s">
        <v>151</v>
      </c>
      <c r="D87" s="43">
        <v>60480</v>
      </c>
      <c r="E87" s="43" t="s">
        <v>21</v>
      </c>
      <c r="F87" s="63" t="s">
        <v>21</v>
      </c>
      <c r="G87" s="41"/>
    </row>
    <row r="88" spans="1:7" ht="35.25" customHeight="1">
      <c r="A88" s="48" t="s">
        <v>54</v>
      </c>
      <c r="B88" s="49" t="s">
        <v>39</v>
      </c>
      <c r="C88" s="44" t="s">
        <v>152</v>
      </c>
      <c r="D88" s="43">
        <v>2963600</v>
      </c>
      <c r="E88" s="43">
        <v>2205862.29</v>
      </c>
      <c r="F88" s="60">
        <f t="shared" si="1"/>
        <v>757737.71</v>
      </c>
      <c r="G88" s="41"/>
    </row>
    <row r="89" spans="1:7" ht="35.25" customHeight="1">
      <c r="A89" s="48" t="s">
        <v>56</v>
      </c>
      <c r="B89" s="49" t="s">
        <v>39</v>
      </c>
      <c r="C89" s="44" t="s">
        <v>153</v>
      </c>
      <c r="D89" s="43">
        <v>2963600</v>
      </c>
      <c r="E89" s="43">
        <v>2205862.29</v>
      </c>
      <c r="F89" s="60">
        <f t="shared" si="1"/>
        <v>757737.71</v>
      </c>
      <c r="G89" s="41"/>
    </row>
    <row r="90" spans="1:7" ht="24" customHeight="1">
      <c r="A90" s="48" t="s">
        <v>60</v>
      </c>
      <c r="B90" s="49" t="s">
        <v>39</v>
      </c>
      <c r="C90" s="44" t="s">
        <v>154</v>
      </c>
      <c r="D90" s="43">
        <v>2963600</v>
      </c>
      <c r="E90" s="43">
        <v>2205862.29</v>
      </c>
      <c r="F90" s="60">
        <f t="shared" si="1"/>
        <v>757737.71</v>
      </c>
      <c r="G90" s="41"/>
    </row>
    <row r="91" spans="1:7" ht="24" customHeight="1">
      <c r="A91" s="48" t="s">
        <v>155</v>
      </c>
      <c r="B91" s="49" t="s">
        <v>39</v>
      </c>
      <c r="C91" s="44" t="s">
        <v>156</v>
      </c>
      <c r="D91" s="43">
        <v>114110905.94</v>
      </c>
      <c r="E91" s="43">
        <v>61646944.340000004</v>
      </c>
      <c r="F91" s="60">
        <f t="shared" si="1"/>
        <v>52463961.599999994</v>
      </c>
      <c r="G91" s="41"/>
    </row>
    <row r="92" spans="1:7" ht="24" customHeight="1">
      <c r="A92" s="48" t="s">
        <v>157</v>
      </c>
      <c r="B92" s="49" t="s">
        <v>39</v>
      </c>
      <c r="C92" s="44" t="s">
        <v>158</v>
      </c>
      <c r="D92" s="43">
        <v>2753386</v>
      </c>
      <c r="E92" s="43">
        <v>2753386</v>
      </c>
      <c r="F92" s="60">
        <f t="shared" si="1"/>
        <v>0</v>
      </c>
      <c r="G92" s="41"/>
    </row>
    <row r="93" spans="1:7" ht="24" customHeight="1">
      <c r="A93" s="48" t="s">
        <v>76</v>
      </c>
      <c r="B93" s="49" t="s">
        <v>39</v>
      </c>
      <c r="C93" s="44" t="s">
        <v>159</v>
      </c>
      <c r="D93" s="43">
        <v>2753386</v>
      </c>
      <c r="E93" s="43">
        <v>2753386</v>
      </c>
      <c r="F93" s="60">
        <f t="shared" si="1"/>
        <v>0</v>
      </c>
      <c r="G93" s="41"/>
    </row>
    <row r="94" spans="1:7" ht="58.5" customHeight="1">
      <c r="A94" s="48" t="s">
        <v>160</v>
      </c>
      <c r="B94" s="49" t="s">
        <v>39</v>
      </c>
      <c r="C94" s="44" t="s">
        <v>161</v>
      </c>
      <c r="D94" s="43">
        <v>2753386</v>
      </c>
      <c r="E94" s="43">
        <v>2753386</v>
      </c>
      <c r="F94" s="60">
        <f t="shared" si="1"/>
        <v>0</v>
      </c>
      <c r="G94" s="41"/>
    </row>
    <row r="95" spans="1:7" ht="58.5" customHeight="1">
      <c r="A95" s="48" t="s">
        <v>162</v>
      </c>
      <c r="B95" s="49" t="s">
        <v>39</v>
      </c>
      <c r="C95" s="44" t="s">
        <v>163</v>
      </c>
      <c r="D95" s="43">
        <v>2753386</v>
      </c>
      <c r="E95" s="43">
        <v>2753386</v>
      </c>
      <c r="F95" s="60">
        <f t="shared" si="1"/>
        <v>0</v>
      </c>
      <c r="G95" s="41"/>
    </row>
    <row r="96" spans="1:7" ht="28.5" customHeight="1">
      <c r="A96" s="48" t="s">
        <v>164</v>
      </c>
      <c r="B96" s="49" t="s">
        <v>39</v>
      </c>
      <c r="C96" s="44" t="s">
        <v>165</v>
      </c>
      <c r="D96" s="43">
        <v>59460956.32</v>
      </c>
      <c r="E96" s="43">
        <v>41883216.799999997</v>
      </c>
      <c r="F96" s="60">
        <f t="shared" si="1"/>
        <v>17577739.520000003</v>
      </c>
      <c r="G96" s="41"/>
    </row>
    <row r="97" spans="1:7" ht="37.5" customHeight="1">
      <c r="A97" s="48" t="s">
        <v>54</v>
      </c>
      <c r="B97" s="49" t="s">
        <v>39</v>
      </c>
      <c r="C97" s="44" t="s">
        <v>166</v>
      </c>
      <c r="D97" s="43">
        <v>27640118.949999999</v>
      </c>
      <c r="E97" s="43">
        <v>19915939.34</v>
      </c>
      <c r="F97" s="60">
        <f t="shared" si="1"/>
        <v>7724179.6099999994</v>
      </c>
      <c r="G97" s="41"/>
    </row>
    <row r="98" spans="1:7" ht="37.5" customHeight="1">
      <c r="A98" s="48" t="s">
        <v>56</v>
      </c>
      <c r="B98" s="49" t="s">
        <v>39</v>
      </c>
      <c r="C98" s="44" t="s">
        <v>167</v>
      </c>
      <c r="D98" s="43">
        <v>27640118.949999999</v>
      </c>
      <c r="E98" s="43">
        <v>19915939.34</v>
      </c>
      <c r="F98" s="60">
        <f t="shared" si="1"/>
        <v>7724179.6099999994</v>
      </c>
      <c r="G98" s="41"/>
    </row>
    <row r="99" spans="1:7" ht="26.25" customHeight="1">
      <c r="A99" s="48" t="s">
        <v>60</v>
      </c>
      <c r="B99" s="49" t="s">
        <v>39</v>
      </c>
      <c r="C99" s="44" t="s">
        <v>168</v>
      </c>
      <c r="D99" s="43">
        <v>27640118.949999999</v>
      </c>
      <c r="E99" s="43">
        <v>19915939.34</v>
      </c>
      <c r="F99" s="60">
        <f t="shared" si="1"/>
        <v>7724179.6099999994</v>
      </c>
      <c r="G99" s="41"/>
    </row>
    <row r="100" spans="1:7" ht="26.25" customHeight="1">
      <c r="A100" s="48" t="s">
        <v>76</v>
      </c>
      <c r="B100" s="49" t="s">
        <v>39</v>
      </c>
      <c r="C100" s="44" t="s">
        <v>169</v>
      </c>
      <c r="D100" s="43">
        <v>31820837.370000001</v>
      </c>
      <c r="E100" s="43">
        <v>21967277.460000001</v>
      </c>
      <c r="F100" s="60">
        <f t="shared" si="1"/>
        <v>9853559.9100000001</v>
      </c>
      <c r="G100" s="41"/>
    </row>
    <row r="101" spans="1:7" ht="54" customHeight="1">
      <c r="A101" s="48" t="s">
        <v>160</v>
      </c>
      <c r="B101" s="49" t="s">
        <v>39</v>
      </c>
      <c r="C101" s="44" t="s">
        <v>170</v>
      </c>
      <c r="D101" s="43">
        <v>31820837.370000001</v>
      </c>
      <c r="E101" s="43">
        <v>21967277.460000001</v>
      </c>
      <c r="F101" s="60">
        <f t="shared" si="1"/>
        <v>9853559.9100000001</v>
      </c>
      <c r="G101" s="41"/>
    </row>
    <row r="102" spans="1:7" ht="54" customHeight="1">
      <c r="A102" s="48" t="s">
        <v>171</v>
      </c>
      <c r="B102" s="49" t="s">
        <v>39</v>
      </c>
      <c r="C102" s="44" t="s">
        <v>172</v>
      </c>
      <c r="D102" s="43">
        <v>31820837.370000001</v>
      </c>
      <c r="E102" s="43">
        <v>21967277.460000001</v>
      </c>
      <c r="F102" s="60">
        <f t="shared" si="1"/>
        <v>9853559.9100000001</v>
      </c>
      <c r="G102" s="41"/>
    </row>
    <row r="103" spans="1:7" ht="27" customHeight="1">
      <c r="A103" s="48" t="s">
        <v>173</v>
      </c>
      <c r="B103" s="49" t="s">
        <v>39</v>
      </c>
      <c r="C103" s="44" t="s">
        <v>174</v>
      </c>
      <c r="D103" s="43">
        <v>13009924.939999999</v>
      </c>
      <c r="E103" s="43">
        <v>7630525.6200000001</v>
      </c>
      <c r="F103" s="60">
        <f t="shared" si="1"/>
        <v>5379399.3199999994</v>
      </c>
      <c r="G103" s="41"/>
    </row>
    <row r="104" spans="1:7" ht="35.25" customHeight="1">
      <c r="A104" s="48" t="s">
        <v>54</v>
      </c>
      <c r="B104" s="49" t="s">
        <v>39</v>
      </c>
      <c r="C104" s="44" t="s">
        <v>175</v>
      </c>
      <c r="D104" s="43">
        <v>13009924.939999999</v>
      </c>
      <c r="E104" s="43">
        <v>7630525.6200000001</v>
      </c>
      <c r="F104" s="60">
        <f t="shared" si="1"/>
        <v>5379399.3199999994</v>
      </c>
      <c r="G104" s="41"/>
    </row>
    <row r="105" spans="1:7" ht="35.25" customHeight="1">
      <c r="A105" s="48" t="s">
        <v>56</v>
      </c>
      <c r="B105" s="49" t="s">
        <v>39</v>
      </c>
      <c r="C105" s="44" t="s">
        <v>176</v>
      </c>
      <c r="D105" s="43">
        <v>13009924.939999999</v>
      </c>
      <c r="E105" s="43">
        <v>7630525.6200000001</v>
      </c>
      <c r="F105" s="60">
        <f t="shared" si="1"/>
        <v>5379399.3199999994</v>
      </c>
      <c r="G105" s="41"/>
    </row>
    <row r="106" spans="1:7" ht="24" customHeight="1">
      <c r="A106" s="48" t="s">
        <v>60</v>
      </c>
      <c r="B106" s="49" t="s">
        <v>39</v>
      </c>
      <c r="C106" s="44" t="s">
        <v>177</v>
      </c>
      <c r="D106" s="43">
        <v>13009924.939999999</v>
      </c>
      <c r="E106" s="43">
        <v>7630525.6200000001</v>
      </c>
      <c r="F106" s="60">
        <f t="shared" si="1"/>
        <v>5379399.3199999994</v>
      </c>
      <c r="G106" s="41"/>
    </row>
    <row r="107" spans="1:7" ht="24" customHeight="1">
      <c r="A107" s="48" t="s">
        <v>178</v>
      </c>
      <c r="B107" s="49" t="s">
        <v>39</v>
      </c>
      <c r="C107" s="44" t="s">
        <v>179</v>
      </c>
      <c r="D107" s="43">
        <v>38886638.68</v>
      </c>
      <c r="E107" s="43">
        <v>9379815.9199999999</v>
      </c>
      <c r="F107" s="60">
        <f t="shared" si="1"/>
        <v>29506822.759999998</v>
      </c>
      <c r="G107" s="41"/>
    </row>
    <row r="108" spans="1:7" ht="39" customHeight="1">
      <c r="A108" s="48" t="s">
        <v>54</v>
      </c>
      <c r="B108" s="49" t="s">
        <v>39</v>
      </c>
      <c r="C108" s="44" t="s">
        <v>180</v>
      </c>
      <c r="D108" s="43">
        <v>3316587.68</v>
      </c>
      <c r="E108" s="43" t="s">
        <v>21</v>
      </c>
      <c r="F108" s="63" t="s">
        <v>21</v>
      </c>
      <c r="G108" s="41"/>
    </row>
    <row r="109" spans="1:7" ht="39" customHeight="1">
      <c r="A109" s="48" t="s">
        <v>56</v>
      </c>
      <c r="B109" s="49" t="s">
        <v>39</v>
      </c>
      <c r="C109" s="44" t="s">
        <v>181</v>
      </c>
      <c r="D109" s="43">
        <v>3316587.68</v>
      </c>
      <c r="E109" s="43" t="s">
        <v>21</v>
      </c>
      <c r="F109" s="63" t="s">
        <v>21</v>
      </c>
      <c r="G109" s="41"/>
    </row>
    <row r="110" spans="1:7" ht="24" customHeight="1">
      <c r="A110" s="48" t="s">
        <v>60</v>
      </c>
      <c r="B110" s="49" t="s">
        <v>39</v>
      </c>
      <c r="C110" s="44" t="s">
        <v>182</v>
      </c>
      <c r="D110" s="43">
        <v>3316587.68</v>
      </c>
      <c r="E110" s="43" t="s">
        <v>21</v>
      </c>
      <c r="F110" s="63" t="s">
        <v>21</v>
      </c>
      <c r="G110" s="41"/>
    </row>
    <row r="111" spans="1:7" ht="24" customHeight="1">
      <c r="A111" s="48" t="s">
        <v>76</v>
      </c>
      <c r="B111" s="49" t="s">
        <v>39</v>
      </c>
      <c r="C111" s="44" t="s">
        <v>183</v>
      </c>
      <c r="D111" s="43">
        <v>35570051</v>
      </c>
      <c r="E111" s="43">
        <v>9379815.9199999999</v>
      </c>
      <c r="F111" s="60">
        <f t="shared" si="1"/>
        <v>26190235.079999998</v>
      </c>
      <c r="G111" s="41"/>
    </row>
    <row r="112" spans="1:7" ht="55.5" customHeight="1">
      <c r="A112" s="48" t="s">
        <v>160</v>
      </c>
      <c r="B112" s="49" t="s">
        <v>39</v>
      </c>
      <c r="C112" s="44" t="s">
        <v>184</v>
      </c>
      <c r="D112" s="43">
        <v>35570051</v>
      </c>
      <c r="E112" s="43">
        <v>9379815.9199999999</v>
      </c>
      <c r="F112" s="60">
        <f t="shared" si="1"/>
        <v>26190235.079999998</v>
      </c>
      <c r="G112" s="41"/>
    </row>
    <row r="113" spans="1:7" ht="55.5" customHeight="1">
      <c r="A113" s="48" t="s">
        <v>171</v>
      </c>
      <c r="B113" s="49" t="s">
        <v>39</v>
      </c>
      <c r="C113" s="44" t="s">
        <v>185</v>
      </c>
      <c r="D113" s="43">
        <v>35570051</v>
      </c>
      <c r="E113" s="43">
        <v>9379815.9199999999</v>
      </c>
      <c r="F113" s="60">
        <f t="shared" si="1"/>
        <v>26190235.079999998</v>
      </c>
      <c r="G113" s="41"/>
    </row>
    <row r="114" spans="1:7" ht="24" customHeight="1">
      <c r="A114" s="48" t="s">
        <v>186</v>
      </c>
      <c r="B114" s="49" t="s">
        <v>39</v>
      </c>
      <c r="C114" s="44" t="s">
        <v>187</v>
      </c>
      <c r="D114" s="43">
        <v>463472784.64999998</v>
      </c>
      <c r="E114" s="43">
        <v>279061931.10000002</v>
      </c>
      <c r="F114" s="60">
        <f t="shared" si="1"/>
        <v>184410853.54999995</v>
      </c>
      <c r="G114" s="41"/>
    </row>
    <row r="115" spans="1:7" ht="24" customHeight="1">
      <c r="A115" s="48" t="s">
        <v>188</v>
      </c>
      <c r="B115" s="49" t="s">
        <v>39</v>
      </c>
      <c r="C115" s="44" t="s">
        <v>189</v>
      </c>
      <c r="D115" s="43">
        <v>186528042.44999999</v>
      </c>
      <c r="E115" s="43">
        <v>120783234.5</v>
      </c>
      <c r="F115" s="60">
        <f t="shared" si="1"/>
        <v>65744807.949999988</v>
      </c>
      <c r="G115" s="41"/>
    </row>
    <row r="116" spans="1:7" ht="34.5" customHeight="1">
      <c r="A116" s="48" t="s">
        <v>54</v>
      </c>
      <c r="B116" s="49" t="s">
        <v>39</v>
      </c>
      <c r="C116" s="44" t="s">
        <v>190</v>
      </c>
      <c r="D116" s="43">
        <v>9761744.8699999992</v>
      </c>
      <c r="E116" s="43">
        <v>7064298.1799999997</v>
      </c>
      <c r="F116" s="60">
        <f t="shared" si="1"/>
        <v>2697446.6899999995</v>
      </c>
      <c r="G116" s="41"/>
    </row>
    <row r="117" spans="1:7" ht="34.5" customHeight="1">
      <c r="A117" s="48" t="s">
        <v>56</v>
      </c>
      <c r="B117" s="49" t="s">
        <v>39</v>
      </c>
      <c r="C117" s="44" t="s">
        <v>191</v>
      </c>
      <c r="D117" s="43">
        <v>9761744.8699999992</v>
      </c>
      <c r="E117" s="43">
        <v>7064298.1799999997</v>
      </c>
      <c r="F117" s="60">
        <f t="shared" si="1"/>
        <v>2697446.6899999995</v>
      </c>
      <c r="G117" s="41"/>
    </row>
    <row r="118" spans="1:7" ht="23.25" customHeight="1">
      <c r="A118" s="48" t="s">
        <v>60</v>
      </c>
      <c r="B118" s="49" t="s">
        <v>39</v>
      </c>
      <c r="C118" s="44" t="s">
        <v>192</v>
      </c>
      <c r="D118" s="43">
        <v>9695244.8699999992</v>
      </c>
      <c r="E118" s="43">
        <v>7032098.4800000004</v>
      </c>
      <c r="F118" s="60">
        <f t="shared" si="1"/>
        <v>2663146.3899999987</v>
      </c>
      <c r="G118" s="41"/>
    </row>
    <row r="119" spans="1:7" ht="23.25" customHeight="1">
      <c r="A119" s="48" t="s">
        <v>74</v>
      </c>
      <c r="B119" s="49" t="s">
        <v>39</v>
      </c>
      <c r="C119" s="44" t="s">
        <v>193</v>
      </c>
      <c r="D119" s="43">
        <v>66500</v>
      </c>
      <c r="E119" s="43">
        <v>32199.7</v>
      </c>
      <c r="F119" s="60">
        <f t="shared" si="1"/>
        <v>34300.300000000003</v>
      </c>
      <c r="G119" s="41"/>
    </row>
    <row r="120" spans="1:7" ht="23.25" customHeight="1">
      <c r="A120" s="48" t="s">
        <v>194</v>
      </c>
      <c r="B120" s="49" t="s">
        <v>39</v>
      </c>
      <c r="C120" s="44" t="s">
        <v>195</v>
      </c>
      <c r="D120" s="43">
        <v>1100</v>
      </c>
      <c r="E120" s="43">
        <v>1100</v>
      </c>
      <c r="F120" s="60">
        <f t="shared" si="1"/>
        <v>0</v>
      </c>
      <c r="G120" s="41"/>
    </row>
    <row r="121" spans="1:7" ht="23.25" customHeight="1">
      <c r="A121" s="48" t="s">
        <v>196</v>
      </c>
      <c r="B121" s="49" t="s">
        <v>39</v>
      </c>
      <c r="C121" s="44" t="s">
        <v>197</v>
      </c>
      <c r="D121" s="43">
        <v>1100</v>
      </c>
      <c r="E121" s="43">
        <v>1100</v>
      </c>
      <c r="F121" s="60">
        <f t="shared" si="1"/>
        <v>0</v>
      </c>
      <c r="G121" s="41"/>
    </row>
    <row r="122" spans="1:7" ht="35.25" customHeight="1">
      <c r="A122" s="48" t="s">
        <v>116</v>
      </c>
      <c r="B122" s="49" t="s">
        <v>39</v>
      </c>
      <c r="C122" s="44" t="s">
        <v>198</v>
      </c>
      <c r="D122" s="43">
        <v>168892972.25999999</v>
      </c>
      <c r="E122" s="43">
        <v>107973263.19</v>
      </c>
      <c r="F122" s="60">
        <f t="shared" si="1"/>
        <v>60919709.069999993</v>
      </c>
      <c r="G122" s="41"/>
    </row>
    <row r="123" spans="1:7" ht="22.5" customHeight="1">
      <c r="A123" s="48" t="s">
        <v>118</v>
      </c>
      <c r="B123" s="49" t="s">
        <v>39</v>
      </c>
      <c r="C123" s="44" t="s">
        <v>199</v>
      </c>
      <c r="D123" s="43">
        <v>168892972.25999999</v>
      </c>
      <c r="E123" s="43">
        <v>107973263.19</v>
      </c>
      <c r="F123" s="60">
        <f t="shared" si="1"/>
        <v>60919709.069999993</v>
      </c>
      <c r="G123" s="41"/>
    </row>
    <row r="124" spans="1:7" ht="37.5" customHeight="1">
      <c r="A124" s="48" t="s">
        <v>120</v>
      </c>
      <c r="B124" s="49" t="s">
        <v>39</v>
      </c>
      <c r="C124" s="44" t="s">
        <v>200</v>
      </c>
      <c r="D124" s="43">
        <v>168892972.25999999</v>
      </c>
      <c r="E124" s="43">
        <v>107973263.19</v>
      </c>
      <c r="F124" s="60">
        <f t="shared" si="1"/>
        <v>60919709.069999993</v>
      </c>
      <c r="G124" s="41"/>
    </row>
    <row r="125" spans="1:7" ht="24.75" customHeight="1">
      <c r="A125" s="48" t="s">
        <v>76</v>
      </c>
      <c r="B125" s="49" t="s">
        <v>39</v>
      </c>
      <c r="C125" s="44" t="s">
        <v>201</v>
      </c>
      <c r="D125" s="43">
        <v>7872225.3200000003</v>
      </c>
      <c r="E125" s="43">
        <v>5744573.1299999999</v>
      </c>
      <c r="F125" s="60">
        <f t="shared" si="1"/>
        <v>2127652.1900000004</v>
      </c>
      <c r="G125" s="41"/>
    </row>
    <row r="126" spans="1:7" ht="50.25" customHeight="1">
      <c r="A126" s="48" t="s">
        <v>160</v>
      </c>
      <c r="B126" s="49" t="s">
        <v>39</v>
      </c>
      <c r="C126" s="44" t="s">
        <v>202</v>
      </c>
      <c r="D126" s="43">
        <v>5723722.8200000003</v>
      </c>
      <c r="E126" s="43">
        <v>3596070.63</v>
      </c>
      <c r="F126" s="60">
        <f t="shared" si="1"/>
        <v>2127652.1900000004</v>
      </c>
      <c r="G126" s="41"/>
    </row>
    <row r="127" spans="1:7" ht="50.25" customHeight="1">
      <c r="A127" s="48" t="s">
        <v>171</v>
      </c>
      <c r="B127" s="49" t="s">
        <v>39</v>
      </c>
      <c r="C127" s="44" t="s">
        <v>203</v>
      </c>
      <c r="D127" s="43">
        <v>5723722.8200000003</v>
      </c>
      <c r="E127" s="43">
        <v>3596070.63</v>
      </c>
      <c r="F127" s="60">
        <f t="shared" si="1"/>
        <v>2127652.1900000004</v>
      </c>
      <c r="G127" s="41"/>
    </row>
    <row r="128" spans="1:7" ht="22.5" customHeight="1">
      <c r="A128" s="48" t="s">
        <v>78</v>
      </c>
      <c r="B128" s="49" t="s">
        <v>39</v>
      </c>
      <c r="C128" s="44" t="s">
        <v>204</v>
      </c>
      <c r="D128" s="43">
        <v>2148502.5</v>
      </c>
      <c r="E128" s="43">
        <v>2148502.5</v>
      </c>
      <c r="F128" s="60">
        <f t="shared" si="1"/>
        <v>0</v>
      </c>
      <c r="G128" s="41"/>
    </row>
    <row r="129" spans="1:7" ht="22.5" customHeight="1">
      <c r="A129" s="48" t="s">
        <v>84</v>
      </c>
      <c r="B129" s="49" t="s">
        <v>39</v>
      </c>
      <c r="C129" s="44" t="s">
        <v>205</v>
      </c>
      <c r="D129" s="43">
        <v>2148502.5</v>
      </c>
      <c r="E129" s="43">
        <v>2148502.5</v>
      </c>
      <c r="F129" s="60">
        <f t="shared" si="1"/>
        <v>0</v>
      </c>
      <c r="G129" s="41"/>
    </row>
    <row r="130" spans="1:7" ht="22.5" customHeight="1">
      <c r="A130" s="48" t="s">
        <v>206</v>
      </c>
      <c r="B130" s="49" t="s">
        <v>39</v>
      </c>
      <c r="C130" s="44" t="s">
        <v>207</v>
      </c>
      <c r="D130" s="43">
        <v>6495800</v>
      </c>
      <c r="E130" s="43">
        <v>2746686.31</v>
      </c>
      <c r="F130" s="60">
        <f t="shared" si="1"/>
        <v>3749113.69</v>
      </c>
      <c r="G130" s="41"/>
    </row>
    <row r="131" spans="1:7" ht="36.75" customHeight="1">
      <c r="A131" s="48" t="s">
        <v>54</v>
      </c>
      <c r="B131" s="49" t="s">
        <v>39</v>
      </c>
      <c r="C131" s="44" t="s">
        <v>208</v>
      </c>
      <c r="D131" s="43">
        <v>3963800</v>
      </c>
      <c r="E131" s="43">
        <v>2746686.31</v>
      </c>
      <c r="F131" s="60">
        <f t="shared" si="1"/>
        <v>1217113.69</v>
      </c>
      <c r="G131" s="41"/>
    </row>
    <row r="132" spans="1:7" ht="36.75" customHeight="1">
      <c r="A132" s="48" t="s">
        <v>56</v>
      </c>
      <c r="B132" s="49" t="s">
        <v>39</v>
      </c>
      <c r="C132" s="44" t="s">
        <v>209</v>
      </c>
      <c r="D132" s="43">
        <v>3963800</v>
      </c>
      <c r="E132" s="43">
        <v>2746686.31</v>
      </c>
      <c r="F132" s="60">
        <f t="shared" si="1"/>
        <v>1217113.69</v>
      </c>
      <c r="G132" s="41"/>
    </row>
    <row r="133" spans="1:7" ht="24" customHeight="1">
      <c r="A133" s="48" t="s">
        <v>60</v>
      </c>
      <c r="B133" s="49" t="s">
        <v>39</v>
      </c>
      <c r="C133" s="44" t="s">
        <v>210</v>
      </c>
      <c r="D133" s="43">
        <v>2426490</v>
      </c>
      <c r="E133" s="43">
        <v>1736393.53</v>
      </c>
      <c r="F133" s="60">
        <f t="shared" si="1"/>
        <v>690096.47</v>
      </c>
      <c r="G133" s="41"/>
    </row>
    <row r="134" spans="1:7" ht="24" customHeight="1">
      <c r="A134" s="48" t="s">
        <v>74</v>
      </c>
      <c r="B134" s="49" t="s">
        <v>39</v>
      </c>
      <c r="C134" s="44" t="s">
        <v>211</v>
      </c>
      <c r="D134" s="43">
        <v>1537310</v>
      </c>
      <c r="E134" s="43">
        <v>1010292.78</v>
      </c>
      <c r="F134" s="60">
        <f t="shared" si="1"/>
        <v>527017.22</v>
      </c>
      <c r="G134" s="41"/>
    </row>
    <row r="135" spans="1:7" ht="33.75" customHeight="1">
      <c r="A135" s="48" t="s">
        <v>116</v>
      </c>
      <c r="B135" s="49" t="s">
        <v>39</v>
      </c>
      <c r="C135" s="44" t="s">
        <v>212</v>
      </c>
      <c r="D135" s="43">
        <v>2532000</v>
      </c>
      <c r="E135" s="43" t="s">
        <v>21</v>
      </c>
      <c r="F135" s="63" t="s">
        <v>21</v>
      </c>
      <c r="G135" s="41"/>
    </row>
    <row r="136" spans="1:7" ht="21.75" customHeight="1">
      <c r="A136" s="48" t="s">
        <v>118</v>
      </c>
      <c r="B136" s="49" t="s">
        <v>39</v>
      </c>
      <c r="C136" s="44" t="s">
        <v>213</v>
      </c>
      <c r="D136" s="43">
        <v>2532000</v>
      </c>
      <c r="E136" s="43" t="s">
        <v>21</v>
      </c>
      <c r="F136" s="63" t="s">
        <v>21</v>
      </c>
      <c r="G136" s="41"/>
    </row>
    <row r="137" spans="1:7" ht="36" customHeight="1">
      <c r="A137" s="48" t="s">
        <v>214</v>
      </c>
      <c r="B137" s="49" t="s">
        <v>39</v>
      </c>
      <c r="C137" s="44" t="s">
        <v>215</v>
      </c>
      <c r="D137" s="43">
        <v>2532000</v>
      </c>
      <c r="E137" s="43" t="s">
        <v>21</v>
      </c>
      <c r="F137" s="63" t="s">
        <v>21</v>
      </c>
      <c r="G137" s="41"/>
    </row>
    <row r="138" spans="1:7" ht="22.5" customHeight="1">
      <c r="A138" s="48" t="s">
        <v>216</v>
      </c>
      <c r="B138" s="49" t="s">
        <v>39</v>
      </c>
      <c r="C138" s="44" t="s">
        <v>217</v>
      </c>
      <c r="D138" s="43">
        <v>231522316.63</v>
      </c>
      <c r="E138" s="43">
        <v>128070768.17</v>
      </c>
      <c r="F138" s="60">
        <f t="shared" ref="F138:F199" si="2">D138-E138</f>
        <v>103451548.45999999</v>
      </c>
      <c r="G138" s="41"/>
    </row>
    <row r="139" spans="1:7" ht="35.25" customHeight="1">
      <c r="A139" s="48" t="s">
        <v>54</v>
      </c>
      <c r="B139" s="49" t="s">
        <v>39</v>
      </c>
      <c r="C139" s="44" t="s">
        <v>218</v>
      </c>
      <c r="D139" s="43">
        <v>231522316.63</v>
      </c>
      <c r="E139" s="43">
        <v>128070768.17</v>
      </c>
      <c r="F139" s="60">
        <f t="shared" si="2"/>
        <v>103451548.45999999</v>
      </c>
      <c r="G139" s="41"/>
    </row>
    <row r="140" spans="1:7" ht="35.25" customHeight="1">
      <c r="A140" s="48" t="s">
        <v>56</v>
      </c>
      <c r="B140" s="49" t="s">
        <v>39</v>
      </c>
      <c r="C140" s="44" t="s">
        <v>219</v>
      </c>
      <c r="D140" s="43">
        <v>231522316.63</v>
      </c>
      <c r="E140" s="43">
        <v>128070768.17</v>
      </c>
      <c r="F140" s="60">
        <f t="shared" si="2"/>
        <v>103451548.45999999</v>
      </c>
      <c r="G140" s="41"/>
    </row>
    <row r="141" spans="1:7" ht="22.5" customHeight="1">
      <c r="A141" s="48" t="s">
        <v>60</v>
      </c>
      <c r="B141" s="49" t="s">
        <v>39</v>
      </c>
      <c r="C141" s="44" t="s">
        <v>220</v>
      </c>
      <c r="D141" s="43">
        <v>220616104.36000001</v>
      </c>
      <c r="E141" s="43">
        <v>122668191.91</v>
      </c>
      <c r="F141" s="60">
        <f t="shared" si="2"/>
        <v>97947912.450000018</v>
      </c>
      <c r="G141" s="41"/>
    </row>
    <row r="142" spans="1:7" ht="22.5" customHeight="1">
      <c r="A142" s="48" t="s">
        <v>74</v>
      </c>
      <c r="B142" s="49" t="s">
        <v>39</v>
      </c>
      <c r="C142" s="44" t="s">
        <v>221</v>
      </c>
      <c r="D142" s="43">
        <v>10906212.27</v>
      </c>
      <c r="E142" s="43">
        <v>5402576.2599999998</v>
      </c>
      <c r="F142" s="60">
        <f t="shared" si="2"/>
        <v>5503636.0099999998</v>
      </c>
      <c r="G142" s="41"/>
    </row>
    <row r="143" spans="1:7" ht="22.5" customHeight="1">
      <c r="A143" s="48" t="s">
        <v>222</v>
      </c>
      <c r="B143" s="49" t="s">
        <v>39</v>
      </c>
      <c r="C143" s="44" t="s">
        <v>223</v>
      </c>
      <c r="D143" s="43">
        <v>38926625.57</v>
      </c>
      <c r="E143" s="43">
        <v>27461242.120000001</v>
      </c>
      <c r="F143" s="60">
        <f t="shared" si="2"/>
        <v>11465383.449999999</v>
      </c>
      <c r="G143" s="41"/>
    </row>
    <row r="144" spans="1:7" ht="54.75" customHeight="1">
      <c r="A144" s="48" t="s">
        <v>44</v>
      </c>
      <c r="B144" s="49" t="s">
        <v>39</v>
      </c>
      <c r="C144" s="44" t="s">
        <v>224</v>
      </c>
      <c r="D144" s="43">
        <v>34617829.119999997</v>
      </c>
      <c r="E144" s="43">
        <v>24652821.899999999</v>
      </c>
      <c r="F144" s="60">
        <f t="shared" si="2"/>
        <v>9965007.2199999988</v>
      </c>
      <c r="G144" s="41"/>
    </row>
    <row r="145" spans="1:7" ht="36" customHeight="1">
      <c r="A145" s="48" t="s">
        <v>46</v>
      </c>
      <c r="B145" s="49" t="s">
        <v>39</v>
      </c>
      <c r="C145" s="44" t="s">
        <v>225</v>
      </c>
      <c r="D145" s="43">
        <v>34617829.119999997</v>
      </c>
      <c r="E145" s="43">
        <v>24652821.899999999</v>
      </c>
      <c r="F145" s="60">
        <f t="shared" si="2"/>
        <v>9965007.2199999988</v>
      </c>
      <c r="G145" s="41"/>
    </row>
    <row r="146" spans="1:7" ht="24.75" customHeight="1">
      <c r="A146" s="48" t="s">
        <v>48</v>
      </c>
      <c r="B146" s="49" t="s">
        <v>39</v>
      </c>
      <c r="C146" s="44" t="s">
        <v>226</v>
      </c>
      <c r="D146" s="43">
        <v>25804649.199999999</v>
      </c>
      <c r="E146" s="43">
        <v>18799774.07</v>
      </c>
      <c r="F146" s="60">
        <f t="shared" si="2"/>
        <v>7004875.129999999</v>
      </c>
      <c r="G146" s="41"/>
    </row>
    <row r="147" spans="1:7" ht="35.25" customHeight="1">
      <c r="A147" s="48" t="s">
        <v>67</v>
      </c>
      <c r="B147" s="49" t="s">
        <v>39</v>
      </c>
      <c r="C147" s="44" t="s">
        <v>227</v>
      </c>
      <c r="D147" s="43">
        <v>1020173.46</v>
      </c>
      <c r="E147" s="43">
        <v>618690.42000000004</v>
      </c>
      <c r="F147" s="60">
        <f t="shared" si="2"/>
        <v>401483.03999999992</v>
      </c>
      <c r="G147" s="41"/>
    </row>
    <row r="148" spans="1:7" ht="47.25" customHeight="1">
      <c r="A148" s="48" t="s">
        <v>50</v>
      </c>
      <c r="B148" s="49" t="s">
        <v>39</v>
      </c>
      <c r="C148" s="44" t="s">
        <v>228</v>
      </c>
      <c r="D148" s="43">
        <v>7793006.46</v>
      </c>
      <c r="E148" s="43">
        <v>5234357.41</v>
      </c>
      <c r="F148" s="60">
        <f t="shared" si="2"/>
        <v>2558649.0499999998</v>
      </c>
      <c r="G148" s="41"/>
    </row>
    <row r="149" spans="1:7" ht="32.25" customHeight="1">
      <c r="A149" s="48" t="s">
        <v>54</v>
      </c>
      <c r="B149" s="49" t="s">
        <v>39</v>
      </c>
      <c r="C149" s="44" t="s">
        <v>229</v>
      </c>
      <c r="D149" s="43">
        <v>3094781.63</v>
      </c>
      <c r="E149" s="43">
        <v>1609205.46</v>
      </c>
      <c r="F149" s="60">
        <f t="shared" si="2"/>
        <v>1485576.17</v>
      </c>
      <c r="G149" s="41"/>
    </row>
    <row r="150" spans="1:7" ht="32.25" customHeight="1">
      <c r="A150" s="48" t="s">
        <v>56</v>
      </c>
      <c r="B150" s="49" t="s">
        <v>39</v>
      </c>
      <c r="C150" s="44" t="s">
        <v>230</v>
      </c>
      <c r="D150" s="43">
        <v>3094781.63</v>
      </c>
      <c r="E150" s="43">
        <v>1609205.46</v>
      </c>
      <c r="F150" s="60">
        <f t="shared" si="2"/>
        <v>1485576.17</v>
      </c>
      <c r="G150" s="41"/>
    </row>
    <row r="151" spans="1:7" ht="32.25" customHeight="1">
      <c r="A151" s="48" t="s">
        <v>58</v>
      </c>
      <c r="B151" s="49" t="s">
        <v>39</v>
      </c>
      <c r="C151" s="44" t="s">
        <v>231</v>
      </c>
      <c r="D151" s="43">
        <v>1355450</v>
      </c>
      <c r="E151" s="43">
        <v>800141.18</v>
      </c>
      <c r="F151" s="60">
        <f t="shared" si="2"/>
        <v>555308.81999999995</v>
      </c>
      <c r="G151" s="41"/>
    </row>
    <row r="152" spans="1:7" ht="25.5" customHeight="1">
      <c r="A152" s="48" t="s">
        <v>60</v>
      </c>
      <c r="B152" s="49" t="s">
        <v>39</v>
      </c>
      <c r="C152" s="44" t="s">
        <v>232</v>
      </c>
      <c r="D152" s="43">
        <v>1398431.63</v>
      </c>
      <c r="E152" s="43">
        <v>632335.6</v>
      </c>
      <c r="F152" s="60">
        <f t="shared" si="2"/>
        <v>766096.02999999991</v>
      </c>
      <c r="G152" s="41"/>
    </row>
    <row r="153" spans="1:7" ht="25.5" customHeight="1">
      <c r="A153" s="48" t="s">
        <v>74</v>
      </c>
      <c r="B153" s="49" t="s">
        <v>39</v>
      </c>
      <c r="C153" s="44" t="s">
        <v>233</v>
      </c>
      <c r="D153" s="43">
        <v>340900</v>
      </c>
      <c r="E153" s="43">
        <v>176728.68</v>
      </c>
      <c r="F153" s="60">
        <f t="shared" si="2"/>
        <v>164171.32</v>
      </c>
      <c r="G153" s="41"/>
    </row>
    <row r="154" spans="1:7" ht="25.5" customHeight="1">
      <c r="A154" s="48" t="s">
        <v>76</v>
      </c>
      <c r="B154" s="49" t="s">
        <v>39</v>
      </c>
      <c r="C154" s="44" t="s">
        <v>234</v>
      </c>
      <c r="D154" s="43">
        <v>1214014.82</v>
      </c>
      <c r="E154" s="43">
        <v>1199214.76</v>
      </c>
      <c r="F154" s="60">
        <f t="shared" si="2"/>
        <v>14800.060000000056</v>
      </c>
      <c r="G154" s="41"/>
    </row>
    <row r="155" spans="1:7" ht="25.5" customHeight="1">
      <c r="A155" s="48" t="s">
        <v>123</v>
      </c>
      <c r="B155" s="49" t="s">
        <v>39</v>
      </c>
      <c r="C155" s="44" t="s">
        <v>235</v>
      </c>
      <c r="D155" s="43">
        <v>409545.76</v>
      </c>
      <c r="E155" s="43">
        <v>409545.76</v>
      </c>
      <c r="F155" s="60">
        <f t="shared" si="2"/>
        <v>0</v>
      </c>
      <c r="G155" s="41"/>
    </row>
    <row r="156" spans="1:7" ht="35.25" customHeight="1">
      <c r="A156" s="48" t="s">
        <v>125</v>
      </c>
      <c r="B156" s="49" t="s">
        <v>39</v>
      </c>
      <c r="C156" s="44" t="s">
        <v>236</v>
      </c>
      <c r="D156" s="43">
        <v>409545.76</v>
      </c>
      <c r="E156" s="43">
        <v>409545.76</v>
      </c>
      <c r="F156" s="60">
        <f t="shared" si="2"/>
        <v>0</v>
      </c>
      <c r="G156" s="41"/>
    </row>
    <row r="157" spans="1:7" ht="20.25" customHeight="1">
      <c r="A157" s="48" t="s">
        <v>78</v>
      </c>
      <c r="B157" s="49" t="s">
        <v>39</v>
      </c>
      <c r="C157" s="44" t="s">
        <v>237</v>
      </c>
      <c r="D157" s="43">
        <v>804469.06</v>
      </c>
      <c r="E157" s="43">
        <v>789669</v>
      </c>
      <c r="F157" s="60">
        <f t="shared" si="2"/>
        <v>14800.060000000056</v>
      </c>
      <c r="G157" s="41"/>
    </row>
    <row r="158" spans="1:7" ht="20.25" customHeight="1">
      <c r="A158" s="48" t="s">
        <v>80</v>
      </c>
      <c r="B158" s="49" t="s">
        <v>39</v>
      </c>
      <c r="C158" s="44" t="s">
        <v>238</v>
      </c>
      <c r="D158" s="43">
        <v>350457.06</v>
      </c>
      <c r="E158" s="43">
        <v>335657</v>
      </c>
      <c r="F158" s="60">
        <f t="shared" si="2"/>
        <v>14800.059999999998</v>
      </c>
      <c r="G158" s="41"/>
    </row>
    <row r="159" spans="1:7" ht="20.25" customHeight="1">
      <c r="A159" s="48" t="s">
        <v>82</v>
      </c>
      <c r="B159" s="49" t="s">
        <v>39</v>
      </c>
      <c r="C159" s="44" t="s">
        <v>239</v>
      </c>
      <c r="D159" s="43">
        <v>34012</v>
      </c>
      <c r="E159" s="43">
        <v>34012</v>
      </c>
      <c r="F159" s="60">
        <f t="shared" si="2"/>
        <v>0</v>
      </c>
      <c r="G159" s="41"/>
    </row>
    <row r="160" spans="1:7" ht="20.25" customHeight="1">
      <c r="A160" s="48" t="s">
        <v>84</v>
      </c>
      <c r="B160" s="49" t="s">
        <v>39</v>
      </c>
      <c r="C160" s="44" t="s">
        <v>240</v>
      </c>
      <c r="D160" s="43">
        <v>420000</v>
      </c>
      <c r="E160" s="43">
        <v>420000</v>
      </c>
      <c r="F160" s="60">
        <f t="shared" si="2"/>
        <v>0</v>
      </c>
      <c r="G160" s="41"/>
    </row>
    <row r="161" spans="1:7" ht="20.25" customHeight="1">
      <c r="A161" s="48" t="s">
        <v>241</v>
      </c>
      <c r="B161" s="49" t="s">
        <v>39</v>
      </c>
      <c r="C161" s="44" t="s">
        <v>242</v>
      </c>
      <c r="D161" s="43">
        <v>1772054701.05</v>
      </c>
      <c r="E161" s="43">
        <v>1299782610.1199999</v>
      </c>
      <c r="F161" s="60">
        <f t="shared" si="2"/>
        <v>472272090.93000007</v>
      </c>
      <c r="G161" s="41"/>
    </row>
    <row r="162" spans="1:7" ht="20.25" customHeight="1">
      <c r="A162" s="48" t="s">
        <v>243</v>
      </c>
      <c r="B162" s="49" t="s">
        <v>39</v>
      </c>
      <c r="C162" s="44" t="s">
        <v>244</v>
      </c>
      <c r="D162" s="43">
        <v>636025325.07000005</v>
      </c>
      <c r="E162" s="43">
        <v>462093446.23000002</v>
      </c>
      <c r="F162" s="60">
        <f t="shared" si="2"/>
        <v>173931878.84000003</v>
      </c>
      <c r="G162" s="41"/>
    </row>
    <row r="163" spans="1:7" ht="36" customHeight="1">
      <c r="A163" s="48" t="s">
        <v>245</v>
      </c>
      <c r="B163" s="49" t="s">
        <v>39</v>
      </c>
      <c r="C163" s="44" t="s">
        <v>246</v>
      </c>
      <c r="D163" s="43">
        <v>636025325.07000005</v>
      </c>
      <c r="E163" s="43">
        <v>462093446.23000002</v>
      </c>
      <c r="F163" s="60">
        <f t="shared" si="2"/>
        <v>173931878.84000003</v>
      </c>
      <c r="G163" s="41"/>
    </row>
    <row r="164" spans="1:7" ht="24" customHeight="1">
      <c r="A164" s="48" t="s">
        <v>247</v>
      </c>
      <c r="B164" s="49" t="s">
        <v>39</v>
      </c>
      <c r="C164" s="44" t="s">
        <v>248</v>
      </c>
      <c r="D164" s="43">
        <v>387562985.39999998</v>
      </c>
      <c r="E164" s="43">
        <v>280121816.32999998</v>
      </c>
      <c r="F164" s="60">
        <f t="shared" si="2"/>
        <v>107441169.06999999</v>
      </c>
      <c r="G164" s="41"/>
    </row>
    <row r="165" spans="1:7" ht="48" customHeight="1">
      <c r="A165" s="48" t="s">
        <v>249</v>
      </c>
      <c r="B165" s="49" t="s">
        <v>39</v>
      </c>
      <c r="C165" s="44" t="s">
        <v>250</v>
      </c>
      <c r="D165" s="43">
        <v>365450189</v>
      </c>
      <c r="E165" s="43">
        <v>269851189</v>
      </c>
      <c r="F165" s="60">
        <f t="shared" si="2"/>
        <v>95599000</v>
      </c>
      <c r="G165" s="41"/>
    </row>
    <row r="166" spans="1:7" ht="22.5" customHeight="1">
      <c r="A166" s="48" t="s">
        <v>251</v>
      </c>
      <c r="B166" s="49" t="s">
        <v>39</v>
      </c>
      <c r="C166" s="44" t="s">
        <v>252</v>
      </c>
      <c r="D166" s="43">
        <v>22112796.399999999</v>
      </c>
      <c r="E166" s="43">
        <v>10270627.33</v>
      </c>
      <c r="F166" s="60">
        <f t="shared" si="2"/>
        <v>11842169.069999998</v>
      </c>
      <c r="G166" s="41"/>
    </row>
    <row r="167" spans="1:7" ht="22.5" customHeight="1">
      <c r="A167" s="48" t="s">
        <v>253</v>
      </c>
      <c r="B167" s="49" t="s">
        <v>39</v>
      </c>
      <c r="C167" s="44" t="s">
        <v>254</v>
      </c>
      <c r="D167" s="43">
        <v>248462339.66999999</v>
      </c>
      <c r="E167" s="43">
        <v>181971629.90000001</v>
      </c>
      <c r="F167" s="60">
        <f t="shared" si="2"/>
        <v>66490709.769999981</v>
      </c>
      <c r="G167" s="41"/>
    </row>
    <row r="168" spans="1:7" ht="49.5" customHeight="1">
      <c r="A168" s="48" t="s">
        <v>255</v>
      </c>
      <c r="B168" s="49" t="s">
        <v>39</v>
      </c>
      <c r="C168" s="44" t="s">
        <v>256</v>
      </c>
      <c r="D168" s="43">
        <v>239978121</v>
      </c>
      <c r="E168" s="43">
        <v>176209521</v>
      </c>
      <c r="F168" s="60">
        <f t="shared" si="2"/>
        <v>63768600</v>
      </c>
      <c r="G168" s="41"/>
    </row>
    <row r="169" spans="1:7" ht="22.5" customHeight="1">
      <c r="A169" s="48" t="s">
        <v>257</v>
      </c>
      <c r="B169" s="49" t="s">
        <v>39</v>
      </c>
      <c r="C169" s="44" t="s">
        <v>258</v>
      </c>
      <c r="D169" s="43">
        <v>8484218.6699999999</v>
      </c>
      <c r="E169" s="43">
        <v>5762108.9000000004</v>
      </c>
      <c r="F169" s="60">
        <f t="shared" si="2"/>
        <v>2722109.7699999996</v>
      </c>
      <c r="G169" s="41"/>
    </row>
    <row r="170" spans="1:7" ht="22.5" customHeight="1">
      <c r="A170" s="48" t="s">
        <v>259</v>
      </c>
      <c r="B170" s="49" t="s">
        <v>39</v>
      </c>
      <c r="C170" s="44" t="s">
        <v>260</v>
      </c>
      <c r="D170" s="43">
        <v>890362523.47000003</v>
      </c>
      <c r="E170" s="43">
        <v>645589653.74000001</v>
      </c>
      <c r="F170" s="60">
        <f t="shared" si="2"/>
        <v>244772869.73000002</v>
      </c>
      <c r="G170" s="41"/>
    </row>
    <row r="171" spans="1:7" ht="37.5" customHeight="1">
      <c r="A171" s="48" t="s">
        <v>245</v>
      </c>
      <c r="B171" s="49" t="s">
        <v>39</v>
      </c>
      <c r="C171" s="44" t="s">
        <v>261</v>
      </c>
      <c r="D171" s="43">
        <v>890362523.47000003</v>
      </c>
      <c r="E171" s="43">
        <v>645589653.74000001</v>
      </c>
      <c r="F171" s="60">
        <f t="shared" si="2"/>
        <v>244772869.73000002</v>
      </c>
      <c r="G171" s="41"/>
    </row>
    <row r="172" spans="1:7" ht="24.75" customHeight="1">
      <c r="A172" s="48" t="s">
        <v>247</v>
      </c>
      <c r="B172" s="49" t="s">
        <v>39</v>
      </c>
      <c r="C172" s="44" t="s">
        <v>262</v>
      </c>
      <c r="D172" s="43">
        <v>735347372.21000004</v>
      </c>
      <c r="E172" s="43">
        <v>531768330.30000001</v>
      </c>
      <c r="F172" s="60">
        <f t="shared" si="2"/>
        <v>203579041.91000003</v>
      </c>
      <c r="G172" s="41"/>
    </row>
    <row r="173" spans="1:7" ht="48.75" customHeight="1">
      <c r="A173" s="48" t="s">
        <v>249</v>
      </c>
      <c r="B173" s="49" t="s">
        <v>39</v>
      </c>
      <c r="C173" s="44" t="s">
        <v>263</v>
      </c>
      <c r="D173" s="43">
        <v>639748560</v>
      </c>
      <c r="E173" s="43">
        <v>458244360</v>
      </c>
      <c r="F173" s="60">
        <f t="shared" si="2"/>
        <v>181504200</v>
      </c>
      <c r="G173" s="41"/>
    </row>
    <row r="174" spans="1:7" ht="22.5" customHeight="1">
      <c r="A174" s="48" t="s">
        <v>251</v>
      </c>
      <c r="B174" s="49" t="s">
        <v>39</v>
      </c>
      <c r="C174" s="44" t="s">
        <v>264</v>
      </c>
      <c r="D174" s="43">
        <v>95598812.209999993</v>
      </c>
      <c r="E174" s="43">
        <v>73523970.299999997</v>
      </c>
      <c r="F174" s="60">
        <f t="shared" si="2"/>
        <v>22074841.909999996</v>
      </c>
      <c r="G174" s="41"/>
    </row>
    <row r="175" spans="1:7" ht="22.5" customHeight="1">
      <c r="A175" s="48" t="s">
        <v>253</v>
      </c>
      <c r="B175" s="49" t="s">
        <v>39</v>
      </c>
      <c r="C175" s="44" t="s">
        <v>265</v>
      </c>
      <c r="D175" s="43">
        <v>155015151.25999999</v>
      </c>
      <c r="E175" s="43">
        <v>113821323.44</v>
      </c>
      <c r="F175" s="60">
        <f t="shared" si="2"/>
        <v>41193827.819999993</v>
      </c>
      <c r="G175" s="41"/>
    </row>
    <row r="176" spans="1:7" ht="47.25" customHeight="1">
      <c r="A176" s="48" t="s">
        <v>255</v>
      </c>
      <c r="B176" s="49" t="s">
        <v>39</v>
      </c>
      <c r="C176" s="44" t="s">
        <v>266</v>
      </c>
      <c r="D176" s="43">
        <v>129730300</v>
      </c>
      <c r="E176" s="43">
        <v>94430700</v>
      </c>
      <c r="F176" s="60">
        <f t="shared" si="2"/>
        <v>35299600</v>
      </c>
      <c r="G176" s="41"/>
    </row>
    <row r="177" spans="1:7" ht="22.5" customHeight="1">
      <c r="A177" s="48" t="s">
        <v>257</v>
      </c>
      <c r="B177" s="49" t="s">
        <v>39</v>
      </c>
      <c r="C177" s="44" t="s">
        <v>267</v>
      </c>
      <c r="D177" s="43">
        <v>25284851.260000002</v>
      </c>
      <c r="E177" s="43">
        <v>19390623.440000001</v>
      </c>
      <c r="F177" s="60">
        <f t="shared" si="2"/>
        <v>5894227.8200000003</v>
      </c>
      <c r="G177" s="41"/>
    </row>
    <row r="178" spans="1:7" ht="22.5" customHeight="1">
      <c r="A178" s="48" t="s">
        <v>268</v>
      </c>
      <c r="B178" s="49" t="s">
        <v>39</v>
      </c>
      <c r="C178" s="44" t="s">
        <v>269</v>
      </c>
      <c r="D178" s="43">
        <v>148173224.50999999</v>
      </c>
      <c r="E178" s="43">
        <v>119312459.43000001</v>
      </c>
      <c r="F178" s="60">
        <f t="shared" si="2"/>
        <v>28860765.079999983</v>
      </c>
      <c r="G178" s="41"/>
    </row>
    <row r="179" spans="1:7" ht="39" customHeight="1">
      <c r="A179" s="48" t="s">
        <v>245</v>
      </c>
      <c r="B179" s="49" t="s">
        <v>39</v>
      </c>
      <c r="C179" s="44" t="s">
        <v>270</v>
      </c>
      <c r="D179" s="43">
        <v>148173224.50999999</v>
      </c>
      <c r="E179" s="43">
        <v>119312459.43000001</v>
      </c>
      <c r="F179" s="60">
        <f t="shared" si="2"/>
        <v>28860765.079999983</v>
      </c>
      <c r="G179" s="41"/>
    </row>
    <row r="180" spans="1:7" ht="26.25" customHeight="1">
      <c r="A180" s="48" t="s">
        <v>247</v>
      </c>
      <c r="B180" s="49" t="s">
        <v>39</v>
      </c>
      <c r="C180" s="44" t="s">
        <v>271</v>
      </c>
      <c r="D180" s="43">
        <v>72364257.560000002</v>
      </c>
      <c r="E180" s="43">
        <v>55390699.219999999</v>
      </c>
      <c r="F180" s="60">
        <f t="shared" si="2"/>
        <v>16973558.340000004</v>
      </c>
      <c r="G180" s="41"/>
    </row>
    <row r="181" spans="1:7" ht="46.5" customHeight="1">
      <c r="A181" s="48" t="s">
        <v>249</v>
      </c>
      <c r="B181" s="49" t="s">
        <v>39</v>
      </c>
      <c r="C181" s="44" t="s">
        <v>272</v>
      </c>
      <c r="D181" s="43">
        <v>64353678.829999998</v>
      </c>
      <c r="E181" s="43">
        <v>47434390.909999996</v>
      </c>
      <c r="F181" s="60">
        <f t="shared" si="2"/>
        <v>16919287.920000002</v>
      </c>
      <c r="G181" s="41"/>
    </row>
    <row r="182" spans="1:7" ht="26.25" customHeight="1">
      <c r="A182" s="48" t="s">
        <v>251</v>
      </c>
      <c r="B182" s="49" t="s">
        <v>39</v>
      </c>
      <c r="C182" s="44" t="s">
        <v>273</v>
      </c>
      <c r="D182" s="43">
        <v>8010578.7300000004</v>
      </c>
      <c r="E182" s="43">
        <v>7956308.3099999996</v>
      </c>
      <c r="F182" s="60">
        <f t="shared" si="2"/>
        <v>54270.420000000857</v>
      </c>
      <c r="G182" s="41"/>
    </row>
    <row r="183" spans="1:7" ht="26.25" customHeight="1">
      <c r="A183" s="48" t="s">
        <v>253</v>
      </c>
      <c r="B183" s="49" t="s">
        <v>39</v>
      </c>
      <c r="C183" s="44" t="s">
        <v>274</v>
      </c>
      <c r="D183" s="43">
        <v>75808966.950000003</v>
      </c>
      <c r="E183" s="43">
        <v>63921760.210000001</v>
      </c>
      <c r="F183" s="60">
        <f t="shared" si="2"/>
        <v>11887206.740000002</v>
      </c>
      <c r="G183" s="41"/>
    </row>
    <row r="184" spans="1:7" ht="47.25" customHeight="1">
      <c r="A184" s="48" t="s">
        <v>255</v>
      </c>
      <c r="B184" s="49" t="s">
        <v>39</v>
      </c>
      <c r="C184" s="44" t="s">
        <v>275</v>
      </c>
      <c r="D184" s="43">
        <v>56804038</v>
      </c>
      <c r="E184" s="43">
        <v>45883703.07</v>
      </c>
      <c r="F184" s="60">
        <f t="shared" si="2"/>
        <v>10920334.93</v>
      </c>
      <c r="G184" s="41"/>
    </row>
    <row r="185" spans="1:7" ht="25.5" customHeight="1">
      <c r="A185" s="48" t="s">
        <v>257</v>
      </c>
      <c r="B185" s="49" t="s">
        <v>39</v>
      </c>
      <c r="C185" s="44" t="s">
        <v>276</v>
      </c>
      <c r="D185" s="43">
        <v>19004928.949999999</v>
      </c>
      <c r="E185" s="43">
        <v>18038057.140000001</v>
      </c>
      <c r="F185" s="60">
        <f t="shared" si="2"/>
        <v>966871.80999999866</v>
      </c>
      <c r="G185" s="41"/>
    </row>
    <row r="186" spans="1:7" ht="25.5" customHeight="1">
      <c r="A186" s="48" t="s">
        <v>277</v>
      </c>
      <c r="B186" s="49" t="s">
        <v>39</v>
      </c>
      <c r="C186" s="44" t="s">
        <v>278</v>
      </c>
      <c r="D186" s="43">
        <v>11806748</v>
      </c>
      <c r="E186" s="43">
        <v>9946705.0399999991</v>
      </c>
      <c r="F186" s="60">
        <f t="shared" si="2"/>
        <v>1860042.9600000009</v>
      </c>
      <c r="G186" s="41"/>
    </row>
    <row r="187" spans="1:7" ht="33.75" customHeight="1">
      <c r="A187" s="48" t="s">
        <v>245</v>
      </c>
      <c r="B187" s="49" t="s">
        <v>39</v>
      </c>
      <c r="C187" s="44" t="s">
        <v>279</v>
      </c>
      <c r="D187" s="43">
        <v>11806748</v>
      </c>
      <c r="E187" s="43">
        <v>9946705.0399999991</v>
      </c>
      <c r="F187" s="60">
        <f t="shared" si="2"/>
        <v>1860042.9600000009</v>
      </c>
      <c r="G187" s="41"/>
    </row>
    <row r="188" spans="1:7" ht="27.75" customHeight="1">
      <c r="A188" s="48" t="s">
        <v>247</v>
      </c>
      <c r="B188" s="49" t="s">
        <v>39</v>
      </c>
      <c r="C188" s="44" t="s">
        <v>280</v>
      </c>
      <c r="D188" s="43">
        <v>10369931.15</v>
      </c>
      <c r="E188" s="43">
        <v>8513882.3900000006</v>
      </c>
      <c r="F188" s="60">
        <f t="shared" si="2"/>
        <v>1856048.7599999998</v>
      </c>
      <c r="G188" s="41"/>
    </row>
    <row r="189" spans="1:7" ht="45" customHeight="1">
      <c r="A189" s="48" t="s">
        <v>249</v>
      </c>
      <c r="B189" s="49" t="s">
        <v>39</v>
      </c>
      <c r="C189" s="44" t="s">
        <v>281</v>
      </c>
      <c r="D189" s="43">
        <v>7043420</v>
      </c>
      <c r="E189" s="43">
        <v>5279120</v>
      </c>
      <c r="F189" s="60">
        <f t="shared" si="2"/>
        <v>1764300</v>
      </c>
      <c r="G189" s="41"/>
    </row>
    <row r="190" spans="1:7" ht="21.75" customHeight="1">
      <c r="A190" s="48" t="s">
        <v>251</v>
      </c>
      <c r="B190" s="49" t="s">
        <v>39</v>
      </c>
      <c r="C190" s="44" t="s">
        <v>282</v>
      </c>
      <c r="D190" s="43">
        <v>3326511.15</v>
      </c>
      <c r="E190" s="43">
        <v>3234762.39</v>
      </c>
      <c r="F190" s="60">
        <f t="shared" si="2"/>
        <v>91748.759999999776</v>
      </c>
      <c r="G190" s="41"/>
    </row>
    <row r="191" spans="1:7" ht="21.75" customHeight="1">
      <c r="A191" s="48" t="s">
        <v>253</v>
      </c>
      <c r="B191" s="49" t="s">
        <v>39</v>
      </c>
      <c r="C191" s="44" t="s">
        <v>283</v>
      </c>
      <c r="D191" s="43">
        <v>1436816.85</v>
      </c>
      <c r="E191" s="43">
        <v>1432822.65</v>
      </c>
      <c r="F191" s="60">
        <f t="shared" si="2"/>
        <v>3994.2000000001863</v>
      </c>
      <c r="G191" s="41"/>
    </row>
    <row r="192" spans="1:7" ht="21.75" customHeight="1">
      <c r="A192" s="48" t="s">
        <v>257</v>
      </c>
      <c r="B192" s="49" t="s">
        <v>39</v>
      </c>
      <c r="C192" s="44" t="s">
        <v>284</v>
      </c>
      <c r="D192" s="43">
        <v>1436816.85</v>
      </c>
      <c r="E192" s="43">
        <v>1432822.65</v>
      </c>
      <c r="F192" s="60">
        <f t="shared" si="2"/>
        <v>3994.2000000001863</v>
      </c>
      <c r="G192" s="41"/>
    </row>
    <row r="193" spans="1:7" ht="21.75" customHeight="1">
      <c r="A193" s="48" t="s">
        <v>285</v>
      </c>
      <c r="B193" s="49" t="s">
        <v>39</v>
      </c>
      <c r="C193" s="44" t="s">
        <v>286</v>
      </c>
      <c r="D193" s="43">
        <v>85686880</v>
      </c>
      <c r="E193" s="43">
        <v>62840345.68</v>
      </c>
      <c r="F193" s="60">
        <f t="shared" si="2"/>
        <v>22846534.32</v>
      </c>
      <c r="G193" s="41"/>
    </row>
    <row r="194" spans="1:7" ht="57" customHeight="1">
      <c r="A194" s="48" t="s">
        <v>44</v>
      </c>
      <c r="B194" s="49" t="s">
        <v>39</v>
      </c>
      <c r="C194" s="44" t="s">
        <v>287</v>
      </c>
      <c r="D194" s="43">
        <v>75923000</v>
      </c>
      <c r="E194" s="43">
        <v>55620298.009999998</v>
      </c>
      <c r="F194" s="60">
        <f t="shared" si="2"/>
        <v>20302701.990000002</v>
      </c>
      <c r="G194" s="41"/>
    </row>
    <row r="195" spans="1:7" ht="35.25" customHeight="1">
      <c r="A195" s="48" t="s">
        <v>46</v>
      </c>
      <c r="B195" s="49" t="s">
        <v>39</v>
      </c>
      <c r="C195" s="44" t="s">
        <v>288</v>
      </c>
      <c r="D195" s="43">
        <v>75923000</v>
      </c>
      <c r="E195" s="43">
        <v>55620298.009999998</v>
      </c>
      <c r="F195" s="60">
        <f t="shared" si="2"/>
        <v>20302701.990000002</v>
      </c>
      <c r="G195" s="41"/>
    </row>
    <row r="196" spans="1:7" ht="23.25" customHeight="1">
      <c r="A196" s="48" t="s">
        <v>48</v>
      </c>
      <c r="B196" s="49" t="s">
        <v>39</v>
      </c>
      <c r="C196" s="44" t="s">
        <v>289</v>
      </c>
      <c r="D196" s="43">
        <v>57360600</v>
      </c>
      <c r="E196" s="43">
        <v>42271863.030000001</v>
      </c>
      <c r="F196" s="60">
        <f t="shared" si="2"/>
        <v>15088736.969999999</v>
      </c>
      <c r="G196" s="41"/>
    </row>
    <row r="197" spans="1:7" ht="38.25" customHeight="1">
      <c r="A197" s="48" t="s">
        <v>67</v>
      </c>
      <c r="B197" s="49" t="s">
        <v>39</v>
      </c>
      <c r="C197" s="44" t="s">
        <v>290</v>
      </c>
      <c r="D197" s="43">
        <v>1289150</v>
      </c>
      <c r="E197" s="43">
        <v>1270416.23</v>
      </c>
      <c r="F197" s="60">
        <f t="shared" si="2"/>
        <v>18733.770000000019</v>
      </c>
      <c r="G197" s="41"/>
    </row>
    <row r="198" spans="1:7" ht="45" customHeight="1">
      <c r="A198" s="48" t="s">
        <v>50</v>
      </c>
      <c r="B198" s="49" t="s">
        <v>39</v>
      </c>
      <c r="C198" s="44" t="s">
        <v>291</v>
      </c>
      <c r="D198" s="43">
        <v>17273250</v>
      </c>
      <c r="E198" s="43">
        <v>12078018.75</v>
      </c>
      <c r="F198" s="60">
        <f t="shared" si="2"/>
        <v>5195231.25</v>
      </c>
      <c r="G198" s="41"/>
    </row>
    <row r="199" spans="1:7" ht="38.25" customHeight="1">
      <c r="A199" s="48" t="s">
        <v>54</v>
      </c>
      <c r="B199" s="49" t="s">
        <v>39</v>
      </c>
      <c r="C199" s="44" t="s">
        <v>292</v>
      </c>
      <c r="D199" s="43">
        <v>6286980</v>
      </c>
      <c r="E199" s="43">
        <v>3899073.67</v>
      </c>
      <c r="F199" s="60">
        <f t="shared" si="2"/>
        <v>2387906.33</v>
      </c>
      <c r="G199" s="41"/>
    </row>
    <row r="200" spans="1:7" ht="38.25" customHeight="1">
      <c r="A200" s="48" t="s">
        <v>56</v>
      </c>
      <c r="B200" s="49" t="s">
        <v>39</v>
      </c>
      <c r="C200" s="44" t="s">
        <v>293</v>
      </c>
      <c r="D200" s="43">
        <v>6286980</v>
      </c>
      <c r="E200" s="43">
        <v>3899073.67</v>
      </c>
      <c r="F200" s="60">
        <f t="shared" ref="F200:F263" si="3">D200-E200</f>
        <v>2387906.33</v>
      </c>
      <c r="G200" s="41"/>
    </row>
    <row r="201" spans="1:7" ht="38.25" customHeight="1">
      <c r="A201" s="48" t="s">
        <v>58</v>
      </c>
      <c r="B201" s="49" t="s">
        <v>39</v>
      </c>
      <c r="C201" s="44" t="s">
        <v>294</v>
      </c>
      <c r="D201" s="43">
        <v>1391319.2</v>
      </c>
      <c r="E201" s="43">
        <v>932961.56</v>
      </c>
      <c r="F201" s="60">
        <f t="shared" si="3"/>
        <v>458357.6399999999</v>
      </c>
      <c r="G201" s="41"/>
    </row>
    <row r="202" spans="1:7" ht="25.5" customHeight="1">
      <c r="A202" s="48" t="s">
        <v>60</v>
      </c>
      <c r="B202" s="49" t="s">
        <v>39</v>
      </c>
      <c r="C202" s="44" t="s">
        <v>295</v>
      </c>
      <c r="D202" s="43">
        <v>1388260.8</v>
      </c>
      <c r="E202" s="43">
        <v>729340.88</v>
      </c>
      <c r="F202" s="60">
        <f t="shared" si="3"/>
        <v>658919.92000000004</v>
      </c>
      <c r="G202" s="41"/>
    </row>
    <row r="203" spans="1:7" ht="25.5" customHeight="1">
      <c r="A203" s="48" t="s">
        <v>74</v>
      </c>
      <c r="B203" s="49" t="s">
        <v>39</v>
      </c>
      <c r="C203" s="44" t="s">
        <v>296</v>
      </c>
      <c r="D203" s="43">
        <v>3507400</v>
      </c>
      <c r="E203" s="43">
        <v>2236771.23</v>
      </c>
      <c r="F203" s="60">
        <f t="shared" si="3"/>
        <v>1270628.77</v>
      </c>
      <c r="G203" s="41"/>
    </row>
    <row r="204" spans="1:7" ht="36.75" customHeight="1">
      <c r="A204" s="48" t="s">
        <v>245</v>
      </c>
      <c r="B204" s="49" t="s">
        <v>39</v>
      </c>
      <c r="C204" s="44" t="s">
        <v>297</v>
      </c>
      <c r="D204" s="43">
        <v>3310500</v>
      </c>
      <c r="E204" s="43">
        <v>3196900</v>
      </c>
      <c r="F204" s="60">
        <f t="shared" si="3"/>
        <v>113600</v>
      </c>
      <c r="G204" s="41"/>
    </row>
    <row r="205" spans="1:7" ht="27" customHeight="1">
      <c r="A205" s="48" t="s">
        <v>247</v>
      </c>
      <c r="B205" s="49" t="s">
        <v>39</v>
      </c>
      <c r="C205" s="44" t="s">
        <v>298</v>
      </c>
      <c r="D205" s="43">
        <v>2195100</v>
      </c>
      <c r="E205" s="43">
        <v>2147300</v>
      </c>
      <c r="F205" s="60">
        <f t="shared" si="3"/>
        <v>47800</v>
      </c>
      <c r="G205" s="41"/>
    </row>
    <row r="206" spans="1:7" ht="27" customHeight="1">
      <c r="A206" s="48" t="s">
        <v>251</v>
      </c>
      <c r="B206" s="49" t="s">
        <v>39</v>
      </c>
      <c r="C206" s="44" t="s">
        <v>299</v>
      </c>
      <c r="D206" s="43">
        <v>2195100</v>
      </c>
      <c r="E206" s="43">
        <v>2147300</v>
      </c>
      <c r="F206" s="60">
        <f t="shared" si="3"/>
        <v>47800</v>
      </c>
      <c r="G206" s="41"/>
    </row>
    <row r="207" spans="1:7" ht="27" customHeight="1">
      <c r="A207" s="48" t="s">
        <v>253</v>
      </c>
      <c r="B207" s="49" t="s">
        <v>39</v>
      </c>
      <c r="C207" s="44" t="s">
        <v>300</v>
      </c>
      <c r="D207" s="43">
        <v>1115400</v>
      </c>
      <c r="E207" s="43">
        <v>1049600</v>
      </c>
      <c r="F207" s="60">
        <f t="shared" si="3"/>
        <v>65800</v>
      </c>
      <c r="G207" s="41"/>
    </row>
    <row r="208" spans="1:7" ht="27" customHeight="1">
      <c r="A208" s="48" t="s">
        <v>257</v>
      </c>
      <c r="B208" s="49" t="s">
        <v>39</v>
      </c>
      <c r="C208" s="44" t="s">
        <v>301</v>
      </c>
      <c r="D208" s="43">
        <v>1115400</v>
      </c>
      <c r="E208" s="43">
        <v>1049600</v>
      </c>
      <c r="F208" s="60">
        <f t="shared" si="3"/>
        <v>65800</v>
      </c>
      <c r="G208" s="41"/>
    </row>
    <row r="209" spans="1:7" ht="27" customHeight="1">
      <c r="A209" s="48" t="s">
        <v>76</v>
      </c>
      <c r="B209" s="49" t="s">
        <v>39</v>
      </c>
      <c r="C209" s="44" t="s">
        <v>302</v>
      </c>
      <c r="D209" s="43">
        <v>166400</v>
      </c>
      <c r="E209" s="43">
        <v>124074</v>
      </c>
      <c r="F209" s="60">
        <f t="shared" si="3"/>
        <v>42326</v>
      </c>
      <c r="G209" s="41"/>
    </row>
    <row r="210" spans="1:7" ht="27" customHeight="1">
      <c r="A210" s="48" t="s">
        <v>78</v>
      </c>
      <c r="B210" s="49" t="s">
        <v>39</v>
      </c>
      <c r="C210" s="44" t="s">
        <v>303</v>
      </c>
      <c r="D210" s="43">
        <v>166400</v>
      </c>
      <c r="E210" s="43">
        <v>124074</v>
      </c>
      <c r="F210" s="60">
        <f t="shared" si="3"/>
        <v>42326</v>
      </c>
      <c r="G210" s="41"/>
    </row>
    <row r="211" spans="1:7" ht="27" customHeight="1">
      <c r="A211" s="48" t="s">
        <v>80</v>
      </c>
      <c r="B211" s="49" t="s">
        <v>39</v>
      </c>
      <c r="C211" s="44" t="s">
        <v>304</v>
      </c>
      <c r="D211" s="43">
        <v>160932</v>
      </c>
      <c r="E211" s="43">
        <v>119975</v>
      </c>
      <c r="F211" s="60">
        <f t="shared" si="3"/>
        <v>40957</v>
      </c>
      <c r="G211" s="41"/>
    </row>
    <row r="212" spans="1:7" ht="27" customHeight="1">
      <c r="A212" s="48" t="s">
        <v>82</v>
      </c>
      <c r="B212" s="49" t="s">
        <v>39</v>
      </c>
      <c r="C212" s="44" t="s">
        <v>305</v>
      </c>
      <c r="D212" s="43">
        <v>5468</v>
      </c>
      <c r="E212" s="43">
        <v>4099</v>
      </c>
      <c r="F212" s="60">
        <f t="shared" si="3"/>
        <v>1369</v>
      </c>
      <c r="G212" s="41"/>
    </row>
    <row r="213" spans="1:7" ht="27" customHeight="1">
      <c r="A213" s="48" t="s">
        <v>306</v>
      </c>
      <c r="B213" s="49" t="s">
        <v>39</v>
      </c>
      <c r="C213" s="44" t="s">
        <v>307</v>
      </c>
      <c r="D213" s="43">
        <v>245840255.96000001</v>
      </c>
      <c r="E213" s="43">
        <v>167547768.72999999</v>
      </c>
      <c r="F213" s="60">
        <f t="shared" si="3"/>
        <v>78292487.230000019</v>
      </c>
      <c r="G213" s="41"/>
    </row>
    <row r="214" spans="1:7" ht="27" customHeight="1">
      <c r="A214" s="48" t="s">
        <v>308</v>
      </c>
      <c r="B214" s="49" t="s">
        <v>39</v>
      </c>
      <c r="C214" s="44" t="s">
        <v>309</v>
      </c>
      <c r="D214" s="43">
        <v>184696469.38</v>
      </c>
      <c r="E214" s="43">
        <v>125817034.06999999</v>
      </c>
      <c r="F214" s="60">
        <f t="shared" si="3"/>
        <v>58879435.310000002</v>
      </c>
      <c r="G214" s="41"/>
    </row>
    <row r="215" spans="1:7" ht="36.75" customHeight="1">
      <c r="A215" s="48" t="s">
        <v>116</v>
      </c>
      <c r="B215" s="49" t="s">
        <v>39</v>
      </c>
      <c r="C215" s="44" t="s">
        <v>310</v>
      </c>
      <c r="D215" s="43">
        <v>26428600</v>
      </c>
      <c r="E215" s="43">
        <v>600000</v>
      </c>
      <c r="F215" s="60">
        <f t="shared" si="3"/>
        <v>25828600</v>
      </c>
      <c r="G215" s="41"/>
    </row>
    <row r="216" spans="1:7" ht="78.75" customHeight="1">
      <c r="A216" s="48" t="s">
        <v>311</v>
      </c>
      <c r="B216" s="49" t="s">
        <v>39</v>
      </c>
      <c r="C216" s="44" t="s">
        <v>312</v>
      </c>
      <c r="D216" s="43">
        <v>26428600</v>
      </c>
      <c r="E216" s="43">
        <v>600000</v>
      </c>
      <c r="F216" s="60">
        <f t="shared" si="3"/>
        <v>25828600</v>
      </c>
      <c r="G216" s="41"/>
    </row>
    <row r="217" spans="1:7" ht="48.75" customHeight="1">
      <c r="A217" s="48" t="s">
        <v>313</v>
      </c>
      <c r="B217" s="49" t="s">
        <v>39</v>
      </c>
      <c r="C217" s="44" t="s">
        <v>314</v>
      </c>
      <c r="D217" s="43">
        <v>26428600</v>
      </c>
      <c r="E217" s="43">
        <v>600000</v>
      </c>
      <c r="F217" s="60">
        <f t="shared" si="3"/>
        <v>25828600</v>
      </c>
      <c r="G217" s="41"/>
    </row>
    <row r="218" spans="1:7" ht="40.5" customHeight="1">
      <c r="A218" s="48" t="s">
        <v>245</v>
      </c>
      <c r="B218" s="49" t="s">
        <v>39</v>
      </c>
      <c r="C218" s="44" t="s">
        <v>315</v>
      </c>
      <c r="D218" s="43">
        <v>158267869.38</v>
      </c>
      <c r="E218" s="43">
        <v>125217034.06999999</v>
      </c>
      <c r="F218" s="60">
        <f t="shared" si="3"/>
        <v>33050835.310000002</v>
      </c>
      <c r="G218" s="41"/>
    </row>
    <row r="219" spans="1:7" ht="25.5" customHeight="1">
      <c r="A219" s="48" t="s">
        <v>247</v>
      </c>
      <c r="B219" s="49" t="s">
        <v>39</v>
      </c>
      <c r="C219" s="44" t="s">
        <v>316</v>
      </c>
      <c r="D219" s="43">
        <v>158267869.38</v>
      </c>
      <c r="E219" s="43">
        <v>125217034.06999999</v>
      </c>
      <c r="F219" s="60">
        <f t="shared" si="3"/>
        <v>33050835.310000002</v>
      </c>
      <c r="G219" s="41"/>
    </row>
    <row r="220" spans="1:7" ht="46.5" customHeight="1">
      <c r="A220" s="48" t="s">
        <v>249</v>
      </c>
      <c r="B220" s="49" t="s">
        <v>39</v>
      </c>
      <c r="C220" s="44" t="s">
        <v>317</v>
      </c>
      <c r="D220" s="43">
        <v>150037688.75999999</v>
      </c>
      <c r="E220" s="43">
        <v>117597474.69</v>
      </c>
      <c r="F220" s="60">
        <f t="shared" si="3"/>
        <v>32440214.069999993</v>
      </c>
      <c r="G220" s="41"/>
    </row>
    <row r="221" spans="1:7" ht="24" customHeight="1">
      <c r="A221" s="48" t="s">
        <v>251</v>
      </c>
      <c r="B221" s="49" t="s">
        <v>39</v>
      </c>
      <c r="C221" s="44" t="s">
        <v>318</v>
      </c>
      <c r="D221" s="43">
        <v>8230180.6200000001</v>
      </c>
      <c r="E221" s="43">
        <v>7619559.3799999999</v>
      </c>
      <c r="F221" s="60">
        <f t="shared" si="3"/>
        <v>610621.24000000022</v>
      </c>
      <c r="G221" s="41"/>
    </row>
    <row r="222" spans="1:7" ht="24" customHeight="1">
      <c r="A222" s="48" t="s">
        <v>319</v>
      </c>
      <c r="B222" s="49" t="s">
        <v>39</v>
      </c>
      <c r="C222" s="44" t="s">
        <v>320</v>
      </c>
      <c r="D222" s="43">
        <v>61143786.579999998</v>
      </c>
      <c r="E222" s="43">
        <v>41730734.659999996</v>
      </c>
      <c r="F222" s="60">
        <f t="shared" si="3"/>
        <v>19413051.920000002</v>
      </c>
      <c r="G222" s="41"/>
    </row>
    <row r="223" spans="1:7" ht="58.5" customHeight="1">
      <c r="A223" s="48" t="s">
        <v>44</v>
      </c>
      <c r="B223" s="49" t="s">
        <v>39</v>
      </c>
      <c r="C223" s="44" t="s">
        <v>321</v>
      </c>
      <c r="D223" s="43">
        <v>9124646.1699999999</v>
      </c>
      <c r="E223" s="43">
        <v>6766837.9400000004</v>
      </c>
      <c r="F223" s="60">
        <f t="shared" si="3"/>
        <v>2357808.2299999995</v>
      </c>
      <c r="G223" s="41"/>
    </row>
    <row r="224" spans="1:7" ht="33.75" customHeight="1">
      <c r="A224" s="48" t="s">
        <v>46</v>
      </c>
      <c r="B224" s="49" t="s">
        <v>39</v>
      </c>
      <c r="C224" s="44" t="s">
        <v>322</v>
      </c>
      <c r="D224" s="43">
        <v>9124646.1699999999</v>
      </c>
      <c r="E224" s="43">
        <v>6766837.9400000004</v>
      </c>
      <c r="F224" s="60">
        <f t="shared" si="3"/>
        <v>2357808.2299999995</v>
      </c>
      <c r="G224" s="41"/>
    </row>
    <row r="225" spans="1:7" ht="24" customHeight="1">
      <c r="A225" s="48" t="s">
        <v>48</v>
      </c>
      <c r="B225" s="49" t="s">
        <v>39</v>
      </c>
      <c r="C225" s="44" t="s">
        <v>323</v>
      </c>
      <c r="D225" s="43">
        <v>6426900</v>
      </c>
      <c r="E225" s="43">
        <v>4973676.41</v>
      </c>
      <c r="F225" s="60">
        <f t="shared" si="3"/>
        <v>1453223.5899999999</v>
      </c>
      <c r="G225" s="41"/>
    </row>
    <row r="226" spans="1:7" ht="35.25" customHeight="1">
      <c r="A226" s="48" t="s">
        <v>67</v>
      </c>
      <c r="B226" s="49" t="s">
        <v>39</v>
      </c>
      <c r="C226" s="44" t="s">
        <v>324</v>
      </c>
      <c r="D226" s="43">
        <v>388161.67</v>
      </c>
      <c r="E226" s="43">
        <v>147662.97</v>
      </c>
      <c r="F226" s="60">
        <f t="shared" si="3"/>
        <v>240498.69999999998</v>
      </c>
      <c r="G226" s="41"/>
    </row>
    <row r="227" spans="1:7" ht="45.75" customHeight="1">
      <c r="A227" s="48" t="s">
        <v>108</v>
      </c>
      <c r="B227" s="49" t="s">
        <v>39</v>
      </c>
      <c r="C227" s="44" t="s">
        <v>325</v>
      </c>
      <c r="D227" s="43">
        <v>368684.5</v>
      </c>
      <c r="E227" s="43">
        <v>368684.5</v>
      </c>
      <c r="F227" s="60">
        <f t="shared" si="3"/>
        <v>0</v>
      </c>
      <c r="G227" s="41"/>
    </row>
    <row r="228" spans="1:7" ht="45.75" customHeight="1">
      <c r="A228" s="48" t="s">
        <v>50</v>
      </c>
      <c r="B228" s="49" t="s">
        <v>39</v>
      </c>
      <c r="C228" s="44" t="s">
        <v>326</v>
      </c>
      <c r="D228" s="43">
        <v>1940900</v>
      </c>
      <c r="E228" s="43">
        <v>1276814.06</v>
      </c>
      <c r="F228" s="60">
        <f t="shared" si="3"/>
        <v>664085.93999999994</v>
      </c>
      <c r="G228" s="41"/>
    </row>
    <row r="229" spans="1:7" ht="36" customHeight="1">
      <c r="A229" s="48" t="s">
        <v>54</v>
      </c>
      <c r="B229" s="49" t="s">
        <v>39</v>
      </c>
      <c r="C229" s="44" t="s">
        <v>327</v>
      </c>
      <c r="D229" s="43">
        <v>1662820.83</v>
      </c>
      <c r="E229" s="43">
        <v>806725</v>
      </c>
      <c r="F229" s="60">
        <f t="shared" si="3"/>
        <v>856095.83000000007</v>
      </c>
      <c r="G229" s="41"/>
    </row>
    <row r="230" spans="1:7" ht="36" customHeight="1">
      <c r="A230" s="48" t="s">
        <v>56</v>
      </c>
      <c r="B230" s="49" t="s">
        <v>39</v>
      </c>
      <c r="C230" s="44" t="s">
        <v>328</v>
      </c>
      <c r="D230" s="43">
        <v>1662820.83</v>
      </c>
      <c r="E230" s="43">
        <v>806725</v>
      </c>
      <c r="F230" s="60">
        <f t="shared" si="3"/>
        <v>856095.83000000007</v>
      </c>
      <c r="G230" s="41"/>
    </row>
    <row r="231" spans="1:7" ht="36" customHeight="1">
      <c r="A231" s="48" t="s">
        <v>58</v>
      </c>
      <c r="B231" s="49" t="s">
        <v>39</v>
      </c>
      <c r="C231" s="44" t="s">
        <v>329</v>
      </c>
      <c r="D231" s="43">
        <v>32338.33</v>
      </c>
      <c r="E231" s="43">
        <v>18520</v>
      </c>
      <c r="F231" s="60">
        <f t="shared" si="3"/>
        <v>13818.330000000002</v>
      </c>
      <c r="G231" s="41"/>
    </row>
    <row r="232" spans="1:7" ht="27.75" customHeight="1">
      <c r="A232" s="48" t="s">
        <v>60</v>
      </c>
      <c r="B232" s="49" t="s">
        <v>39</v>
      </c>
      <c r="C232" s="44" t="s">
        <v>330</v>
      </c>
      <c r="D232" s="43">
        <v>1630482.5</v>
      </c>
      <c r="E232" s="43">
        <v>788205</v>
      </c>
      <c r="F232" s="60">
        <f t="shared" si="3"/>
        <v>842277.5</v>
      </c>
      <c r="G232" s="41"/>
    </row>
    <row r="233" spans="1:7" ht="36.75" customHeight="1">
      <c r="A233" s="48" t="s">
        <v>245</v>
      </c>
      <c r="B233" s="49" t="s">
        <v>39</v>
      </c>
      <c r="C233" s="44" t="s">
        <v>331</v>
      </c>
      <c r="D233" s="43">
        <v>50356319.579999998</v>
      </c>
      <c r="E233" s="43">
        <v>34157171.719999999</v>
      </c>
      <c r="F233" s="60">
        <f t="shared" si="3"/>
        <v>16199147.859999999</v>
      </c>
      <c r="G233" s="41"/>
    </row>
    <row r="234" spans="1:7" ht="24" customHeight="1">
      <c r="A234" s="48" t="s">
        <v>247</v>
      </c>
      <c r="B234" s="49" t="s">
        <v>39</v>
      </c>
      <c r="C234" s="44" t="s">
        <v>332</v>
      </c>
      <c r="D234" s="43">
        <v>50356319.579999998</v>
      </c>
      <c r="E234" s="43">
        <v>34157171.719999999</v>
      </c>
      <c r="F234" s="60">
        <f t="shared" si="3"/>
        <v>16199147.859999999</v>
      </c>
      <c r="G234" s="41"/>
    </row>
    <row r="235" spans="1:7" ht="47.25" customHeight="1">
      <c r="A235" s="48" t="s">
        <v>249</v>
      </c>
      <c r="B235" s="49" t="s">
        <v>39</v>
      </c>
      <c r="C235" s="44" t="s">
        <v>333</v>
      </c>
      <c r="D235" s="43">
        <v>49707319.579999998</v>
      </c>
      <c r="E235" s="43">
        <v>33757171.719999999</v>
      </c>
      <c r="F235" s="60">
        <f t="shared" si="3"/>
        <v>15950147.859999999</v>
      </c>
      <c r="G235" s="41"/>
    </row>
    <row r="236" spans="1:7" ht="22.5" customHeight="1">
      <c r="A236" s="48" t="s">
        <v>251</v>
      </c>
      <c r="B236" s="49" t="s">
        <v>39</v>
      </c>
      <c r="C236" s="44" t="s">
        <v>334</v>
      </c>
      <c r="D236" s="43">
        <v>649000</v>
      </c>
      <c r="E236" s="43">
        <v>400000</v>
      </c>
      <c r="F236" s="60">
        <f t="shared" si="3"/>
        <v>249000</v>
      </c>
      <c r="G236" s="41"/>
    </row>
    <row r="237" spans="1:7" ht="22.5" customHeight="1">
      <c r="A237" s="48" t="s">
        <v>335</v>
      </c>
      <c r="B237" s="49" t="s">
        <v>39</v>
      </c>
      <c r="C237" s="44" t="s">
        <v>336</v>
      </c>
      <c r="D237" s="43">
        <v>52737812.140000001</v>
      </c>
      <c r="E237" s="43">
        <v>41933559.799999997</v>
      </c>
      <c r="F237" s="60">
        <f t="shared" si="3"/>
        <v>10804252.340000004</v>
      </c>
      <c r="G237" s="41"/>
    </row>
    <row r="238" spans="1:7" ht="22.5" customHeight="1">
      <c r="A238" s="48" t="s">
        <v>337</v>
      </c>
      <c r="B238" s="49" t="s">
        <v>39</v>
      </c>
      <c r="C238" s="44" t="s">
        <v>338</v>
      </c>
      <c r="D238" s="43">
        <v>10773000</v>
      </c>
      <c r="E238" s="43">
        <v>7994785.9299999997</v>
      </c>
      <c r="F238" s="60">
        <f t="shared" si="3"/>
        <v>2778214.0700000003</v>
      </c>
      <c r="G238" s="41"/>
    </row>
    <row r="239" spans="1:7" ht="22.5" customHeight="1">
      <c r="A239" s="48" t="s">
        <v>194</v>
      </c>
      <c r="B239" s="49" t="s">
        <v>39</v>
      </c>
      <c r="C239" s="44" t="s">
        <v>339</v>
      </c>
      <c r="D239" s="43">
        <v>10773000</v>
      </c>
      <c r="E239" s="43">
        <v>7994785.9299999997</v>
      </c>
      <c r="F239" s="60">
        <f t="shared" si="3"/>
        <v>2778214.0700000003</v>
      </c>
      <c r="G239" s="41"/>
    </row>
    <row r="240" spans="1:7" ht="22.5" customHeight="1">
      <c r="A240" s="48" t="s">
        <v>340</v>
      </c>
      <c r="B240" s="49" t="s">
        <v>39</v>
      </c>
      <c r="C240" s="44" t="s">
        <v>341</v>
      </c>
      <c r="D240" s="43">
        <v>10773000</v>
      </c>
      <c r="E240" s="43">
        <v>7994785.9299999997</v>
      </c>
      <c r="F240" s="60">
        <f t="shared" si="3"/>
        <v>2778214.0700000003</v>
      </c>
      <c r="G240" s="41"/>
    </row>
    <row r="241" spans="1:7" ht="22.5" customHeight="1">
      <c r="A241" s="48" t="s">
        <v>342</v>
      </c>
      <c r="B241" s="49" t="s">
        <v>39</v>
      </c>
      <c r="C241" s="44" t="s">
        <v>343</v>
      </c>
      <c r="D241" s="43">
        <v>10773000</v>
      </c>
      <c r="E241" s="43">
        <v>7994785.9299999997</v>
      </c>
      <c r="F241" s="60">
        <f t="shared" si="3"/>
        <v>2778214.0700000003</v>
      </c>
      <c r="G241" s="41"/>
    </row>
    <row r="242" spans="1:7" ht="22.5" customHeight="1">
      <c r="A242" s="48" t="s">
        <v>344</v>
      </c>
      <c r="B242" s="49" t="s">
        <v>39</v>
      </c>
      <c r="C242" s="44" t="s">
        <v>345</v>
      </c>
      <c r="D242" s="43">
        <v>12447225.93</v>
      </c>
      <c r="E242" s="43">
        <v>7871187.6600000001</v>
      </c>
      <c r="F242" s="60">
        <f t="shared" si="3"/>
        <v>4576038.2699999996</v>
      </c>
      <c r="G242" s="41"/>
    </row>
    <row r="243" spans="1:7" ht="22.5" customHeight="1">
      <c r="A243" s="48" t="s">
        <v>194</v>
      </c>
      <c r="B243" s="49" t="s">
        <v>39</v>
      </c>
      <c r="C243" s="44" t="s">
        <v>346</v>
      </c>
      <c r="D243" s="43">
        <v>8197396</v>
      </c>
      <c r="E243" s="43">
        <v>4477770.2300000004</v>
      </c>
      <c r="F243" s="60">
        <f t="shared" si="3"/>
        <v>3719625.7699999996</v>
      </c>
      <c r="G243" s="41"/>
    </row>
    <row r="244" spans="1:7" ht="22.5" customHeight="1">
      <c r="A244" s="48" t="s">
        <v>340</v>
      </c>
      <c r="B244" s="49" t="s">
        <v>39</v>
      </c>
      <c r="C244" s="44" t="s">
        <v>347</v>
      </c>
      <c r="D244" s="43">
        <v>6418400</v>
      </c>
      <c r="E244" s="43">
        <v>4367770.2300000004</v>
      </c>
      <c r="F244" s="60">
        <f t="shared" si="3"/>
        <v>2050629.7699999996</v>
      </c>
      <c r="G244" s="41"/>
    </row>
    <row r="245" spans="1:7" ht="39" customHeight="1">
      <c r="A245" s="48" t="s">
        <v>348</v>
      </c>
      <c r="B245" s="49" t="s">
        <v>39</v>
      </c>
      <c r="C245" s="44" t="s">
        <v>349</v>
      </c>
      <c r="D245" s="43">
        <v>6418400</v>
      </c>
      <c r="E245" s="43">
        <v>4367770.2300000004</v>
      </c>
      <c r="F245" s="60">
        <f t="shared" si="3"/>
        <v>2050629.7699999996</v>
      </c>
      <c r="G245" s="41"/>
    </row>
    <row r="246" spans="1:7" ht="39" customHeight="1">
      <c r="A246" s="48" t="s">
        <v>350</v>
      </c>
      <c r="B246" s="49" t="s">
        <v>39</v>
      </c>
      <c r="C246" s="44" t="s">
        <v>351</v>
      </c>
      <c r="D246" s="43">
        <v>1778996</v>
      </c>
      <c r="E246" s="43">
        <v>110000</v>
      </c>
      <c r="F246" s="60">
        <f t="shared" si="3"/>
        <v>1668996</v>
      </c>
      <c r="G246" s="41"/>
    </row>
    <row r="247" spans="1:7" ht="39" customHeight="1">
      <c r="A247" s="48" t="s">
        <v>352</v>
      </c>
      <c r="B247" s="49" t="s">
        <v>39</v>
      </c>
      <c r="C247" s="44" t="s">
        <v>353</v>
      </c>
      <c r="D247" s="43">
        <v>110000</v>
      </c>
      <c r="E247" s="43">
        <v>110000</v>
      </c>
      <c r="F247" s="60">
        <f t="shared" si="3"/>
        <v>0</v>
      </c>
      <c r="G247" s="41"/>
    </row>
    <row r="248" spans="1:7" ht="26.25" customHeight="1">
      <c r="A248" s="48" t="s">
        <v>354</v>
      </c>
      <c r="B248" s="49" t="s">
        <v>39</v>
      </c>
      <c r="C248" s="44" t="s">
        <v>355</v>
      </c>
      <c r="D248" s="43">
        <v>1668996</v>
      </c>
      <c r="E248" s="43" t="s">
        <v>21</v>
      </c>
      <c r="F248" s="63" t="s">
        <v>21</v>
      </c>
      <c r="G248" s="41"/>
    </row>
    <row r="249" spans="1:7" ht="36" customHeight="1">
      <c r="A249" s="48" t="s">
        <v>245</v>
      </c>
      <c r="B249" s="49" t="s">
        <v>39</v>
      </c>
      <c r="C249" s="44" t="s">
        <v>356</v>
      </c>
      <c r="D249" s="43">
        <v>573179.93000000005</v>
      </c>
      <c r="E249" s="43">
        <v>573179.93000000005</v>
      </c>
      <c r="F249" s="60">
        <f t="shared" si="3"/>
        <v>0</v>
      </c>
      <c r="G249" s="41"/>
    </row>
    <row r="250" spans="1:7" ht="48.75" customHeight="1">
      <c r="A250" s="48" t="s">
        <v>357</v>
      </c>
      <c r="B250" s="49" t="s">
        <v>39</v>
      </c>
      <c r="C250" s="44" t="s">
        <v>358</v>
      </c>
      <c r="D250" s="43">
        <v>573179.93000000005</v>
      </c>
      <c r="E250" s="43">
        <v>573179.93000000005</v>
      </c>
      <c r="F250" s="60">
        <f t="shared" si="3"/>
        <v>0</v>
      </c>
      <c r="G250" s="41"/>
    </row>
    <row r="251" spans="1:7" ht="36" customHeight="1">
      <c r="A251" s="48" t="s">
        <v>359</v>
      </c>
      <c r="B251" s="49" t="s">
        <v>39</v>
      </c>
      <c r="C251" s="44" t="s">
        <v>360</v>
      </c>
      <c r="D251" s="43">
        <v>573179.93000000005</v>
      </c>
      <c r="E251" s="43">
        <v>573179.93000000005</v>
      </c>
      <c r="F251" s="60">
        <f t="shared" si="3"/>
        <v>0</v>
      </c>
      <c r="G251" s="41"/>
    </row>
    <row r="252" spans="1:7" ht="22.5" customHeight="1">
      <c r="A252" s="48" t="s">
        <v>76</v>
      </c>
      <c r="B252" s="49" t="s">
        <v>39</v>
      </c>
      <c r="C252" s="44" t="s">
        <v>361</v>
      </c>
      <c r="D252" s="43">
        <v>3676650</v>
      </c>
      <c r="E252" s="43">
        <v>2820237.5</v>
      </c>
      <c r="F252" s="60">
        <f t="shared" si="3"/>
        <v>856412.5</v>
      </c>
      <c r="G252" s="41"/>
    </row>
    <row r="253" spans="1:7" ht="48" customHeight="1">
      <c r="A253" s="48" t="s">
        <v>160</v>
      </c>
      <c r="B253" s="49" t="s">
        <v>39</v>
      </c>
      <c r="C253" s="44" t="s">
        <v>362</v>
      </c>
      <c r="D253" s="43">
        <v>3676650</v>
      </c>
      <c r="E253" s="43">
        <v>2820237.5</v>
      </c>
      <c r="F253" s="60">
        <f t="shared" si="3"/>
        <v>856412.5</v>
      </c>
      <c r="G253" s="41"/>
    </row>
    <row r="254" spans="1:7" ht="52.5" customHeight="1">
      <c r="A254" s="48" t="s">
        <v>171</v>
      </c>
      <c r="B254" s="49" t="s">
        <v>39</v>
      </c>
      <c r="C254" s="44" t="s">
        <v>363</v>
      </c>
      <c r="D254" s="43">
        <v>3676650</v>
      </c>
      <c r="E254" s="43">
        <v>2820237.5</v>
      </c>
      <c r="F254" s="60">
        <f t="shared" si="3"/>
        <v>856412.5</v>
      </c>
      <c r="G254" s="41"/>
    </row>
    <row r="255" spans="1:7" ht="24" customHeight="1">
      <c r="A255" s="48" t="s">
        <v>364</v>
      </c>
      <c r="B255" s="49" t="s">
        <v>39</v>
      </c>
      <c r="C255" s="44" t="s">
        <v>365</v>
      </c>
      <c r="D255" s="43">
        <v>29517586.210000001</v>
      </c>
      <c r="E255" s="43">
        <v>26067586.210000001</v>
      </c>
      <c r="F255" s="60">
        <f t="shared" si="3"/>
        <v>3450000</v>
      </c>
      <c r="G255" s="41"/>
    </row>
    <row r="256" spans="1:7" ht="24" customHeight="1">
      <c r="A256" s="48" t="s">
        <v>194</v>
      </c>
      <c r="B256" s="49" t="s">
        <v>39</v>
      </c>
      <c r="C256" s="44" t="s">
        <v>366</v>
      </c>
      <c r="D256" s="43">
        <v>4089040.2</v>
      </c>
      <c r="E256" s="43">
        <v>4089040.2</v>
      </c>
      <c r="F256" s="60">
        <f t="shared" si="3"/>
        <v>0</v>
      </c>
      <c r="G256" s="41"/>
    </row>
    <row r="257" spans="1:7" ht="35.25" customHeight="1">
      <c r="A257" s="48" t="s">
        <v>350</v>
      </c>
      <c r="B257" s="49" t="s">
        <v>39</v>
      </c>
      <c r="C257" s="44" t="s">
        <v>367</v>
      </c>
      <c r="D257" s="43">
        <v>4089040.2</v>
      </c>
      <c r="E257" s="43">
        <v>4089040.2</v>
      </c>
      <c r="F257" s="60">
        <f t="shared" si="3"/>
        <v>0</v>
      </c>
      <c r="G257" s="41"/>
    </row>
    <row r="258" spans="1:7" ht="26.25" customHeight="1">
      <c r="A258" s="48" t="s">
        <v>354</v>
      </c>
      <c r="B258" s="49" t="s">
        <v>39</v>
      </c>
      <c r="C258" s="44" t="s">
        <v>368</v>
      </c>
      <c r="D258" s="43">
        <v>4089040.2</v>
      </c>
      <c r="E258" s="43">
        <v>4089040.2</v>
      </c>
      <c r="F258" s="60">
        <f t="shared" si="3"/>
        <v>0</v>
      </c>
      <c r="G258" s="41"/>
    </row>
    <row r="259" spans="1:7" ht="36" customHeight="1">
      <c r="A259" s="48" t="s">
        <v>116</v>
      </c>
      <c r="B259" s="49" t="s">
        <v>39</v>
      </c>
      <c r="C259" s="44" t="s">
        <v>369</v>
      </c>
      <c r="D259" s="43">
        <v>15899046.01</v>
      </c>
      <c r="E259" s="43">
        <v>15899046.01</v>
      </c>
      <c r="F259" s="60">
        <f t="shared" si="3"/>
        <v>0</v>
      </c>
      <c r="G259" s="41"/>
    </row>
    <row r="260" spans="1:7" ht="24.75" customHeight="1">
      <c r="A260" s="48" t="s">
        <v>118</v>
      </c>
      <c r="B260" s="49" t="s">
        <v>39</v>
      </c>
      <c r="C260" s="44" t="s">
        <v>370</v>
      </c>
      <c r="D260" s="43">
        <v>15899046.01</v>
      </c>
      <c r="E260" s="43">
        <v>15899046.01</v>
      </c>
      <c r="F260" s="60">
        <f t="shared" si="3"/>
        <v>0</v>
      </c>
      <c r="G260" s="41"/>
    </row>
    <row r="261" spans="1:7" ht="35.25" customHeight="1">
      <c r="A261" s="48" t="s">
        <v>120</v>
      </c>
      <c r="B261" s="49" t="s">
        <v>39</v>
      </c>
      <c r="C261" s="44" t="s">
        <v>371</v>
      </c>
      <c r="D261" s="43">
        <v>15899046.01</v>
      </c>
      <c r="E261" s="43">
        <v>15899046.01</v>
      </c>
      <c r="F261" s="60">
        <f t="shared" si="3"/>
        <v>0</v>
      </c>
      <c r="G261" s="41"/>
    </row>
    <row r="262" spans="1:7" ht="40.5" customHeight="1">
      <c r="A262" s="48" t="s">
        <v>245</v>
      </c>
      <c r="B262" s="49" t="s">
        <v>39</v>
      </c>
      <c r="C262" s="44" t="s">
        <v>372</v>
      </c>
      <c r="D262" s="43">
        <v>9529500</v>
      </c>
      <c r="E262" s="43">
        <v>6079500</v>
      </c>
      <c r="F262" s="60">
        <f t="shared" si="3"/>
        <v>3450000</v>
      </c>
      <c r="G262" s="41"/>
    </row>
    <row r="263" spans="1:7" ht="21.75" customHeight="1">
      <c r="A263" s="48" t="s">
        <v>247</v>
      </c>
      <c r="B263" s="49" t="s">
        <v>39</v>
      </c>
      <c r="C263" s="44" t="s">
        <v>373</v>
      </c>
      <c r="D263" s="43">
        <v>6152800</v>
      </c>
      <c r="E263" s="43">
        <v>3561897.03</v>
      </c>
      <c r="F263" s="60">
        <f t="shared" si="3"/>
        <v>2590902.9700000002</v>
      </c>
      <c r="G263" s="41"/>
    </row>
    <row r="264" spans="1:7" ht="21.75" customHeight="1">
      <c r="A264" s="48" t="s">
        <v>251</v>
      </c>
      <c r="B264" s="49" t="s">
        <v>39</v>
      </c>
      <c r="C264" s="44" t="s">
        <v>374</v>
      </c>
      <c r="D264" s="43">
        <v>6152800</v>
      </c>
      <c r="E264" s="43">
        <v>3561897.03</v>
      </c>
      <c r="F264" s="60">
        <f t="shared" ref="F264:F295" si="4">D264-E264</f>
        <v>2590902.9700000002</v>
      </c>
      <c r="G264" s="41"/>
    </row>
    <row r="265" spans="1:7" ht="21.75" customHeight="1">
      <c r="A265" s="48" t="s">
        <v>253</v>
      </c>
      <c r="B265" s="49" t="s">
        <v>39</v>
      </c>
      <c r="C265" s="44" t="s">
        <v>375</v>
      </c>
      <c r="D265" s="43">
        <v>3376700</v>
      </c>
      <c r="E265" s="43">
        <v>2517602.9700000002</v>
      </c>
      <c r="F265" s="60">
        <f t="shared" si="4"/>
        <v>859097.0299999998</v>
      </c>
      <c r="G265" s="41"/>
    </row>
    <row r="266" spans="1:7" ht="21.75" customHeight="1">
      <c r="A266" s="48" t="s">
        <v>257</v>
      </c>
      <c r="B266" s="49" t="s">
        <v>39</v>
      </c>
      <c r="C266" s="44" t="s">
        <v>376</v>
      </c>
      <c r="D266" s="43">
        <v>3376700</v>
      </c>
      <c r="E266" s="43">
        <v>2517602.9700000002</v>
      </c>
      <c r="F266" s="60">
        <f t="shared" si="4"/>
        <v>859097.0299999998</v>
      </c>
      <c r="G266" s="41"/>
    </row>
    <row r="267" spans="1:7" ht="21.75" customHeight="1">
      <c r="A267" s="48" t="s">
        <v>377</v>
      </c>
      <c r="B267" s="49" t="s">
        <v>39</v>
      </c>
      <c r="C267" s="44" t="s">
        <v>378</v>
      </c>
      <c r="D267" s="43">
        <v>247155269.31999999</v>
      </c>
      <c r="E267" s="43">
        <v>192988270.84</v>
      </c>
      <c r="F267" s="60">
        <f t="shared" si="4"/>
        <v>54166998.479999989</v>
      </c>
      <c r="G267" s="41"/>
    </row>
    <row r="268" spans="1:7" ht="21.75" customHeight="1">
      <c r="A268" s="48" t="s">
        <v>379</v>
      </c>
      <c r="B268" s="49" t="s">
        <v>39</v>
      </c>
      <c r="C268" s="44" t="s">
        <v>380</v>
      </c>
      <c r="D268" s="43">
        <v>233507769.31999999</v>
      </c>
      <c r="E268" s="43">
        <v>182664019.63999999</v>
      </c>
      <c r="F268" s="60">
        <f t="shared" si="4"/>
        <v>50843749.680000007</v>
      </c>
      <c r="G268" s="41"/>
    </row>
    <row r="269" spans="1:7" ht="36" customHeight="1">
      <c r="A269" s="48" t="s">
        <v>245</v>
      </c>
      <c r="B269" s="49" t="s">
        <v>39</v>
      </c>
      <c r="C269" s="44" t="s">
        <v>381</v>
      </c>
      <c r="D269" s="43">
        <v>233507769.31999999</v>
      </c>
      <c r="E269" s="43">
        <v>182664019.63999999</v>
      </c>
      <c r="F269" s="60">
        <f t="shared" si="4"/>
        <v>50843749.680000007</v>
      </c>
      <c r="G269" s="41"/>
    </row>
    <row r="270" spans="1:7" ht="24" customHeight="1">
      <c r="A270" s="48" t="s">
        <v>247</v>
      </c>
      <c r="B270" s="49" t="s">
        <v>39</v>
      </c>
      <c r="C270" s="44" t="s">
        <v>382</v>
      </c>
      <c r="D270" s="43">
        <v>223630636.41999999</v>
      </c>
      <c r="E270" s="43">
        <v>175701511.02000001</v>
      </c>
      <c r="F270" s="60">
        <f t="shared" si="4"/>
        <v>47929125.399999976</v>
      </c>
      <c r="G270" s="41"/>
    </row>
    <row r="271" spans="1:7" ht="45" customHeight="1">
      <c r="A271" s="48" t="s">
        <v>249</v>
      </c>
      <c r="B271" s="49" t="s">
        <v>39</v>
      </c>
      <c r="C271" s="44" t="s">
        <v>383</v>
      </c>
      <c r="D271" s="43">
        <v>186033817.59</v>
      </c>
      <c r="E271" s="43">
        <v>142356052.25999999</v>
      </c>
      <c r="F271" s="60">
        <f t="shared" si="4"/>
        <v>43677765.330000013</v>
      </c>
      <c r="G271" s="41"/>
    </row>
    <row r="272" spans="1:7" ht="23.25" customHeight="1">
      <c r="A272" s="48" t="s">
        <v>251</v>
      </c>
      <c r="B272" s="49" t="s">
        <v>39</v>
      </c>
      <c r="C272" s="44" t="s">
        <v>384</v>
      </c>
      <c r="D272" s="43">
        <v>37596818.829999998</v>
      </c>
      <c r="E272" s="43">
        <v>33345458.760000002</v>
      </c>
      <c r="F272" s="60">
        <f t="shared" si="4"/>
        <v>4251360.0699999966</v>
      </c>
      <c r="G272" s="41"/>
    </row>
    <row r="273" spans="1:7" ht="23.25" customHeight="1">
      <c r="A273" s="48" t="s">
        <v>253</v>
      </c>
      <c r="B273" s="49" t="s">
        <v>39</v>
      </c>
      <c r="C273" s="44" t="s">
        <v>385</v>
      </c>
      <c r="D273" s="43">
        <v>9877132.9000000004</v>
      </c>
      <c r="E273" s="43">
        <v>6962508.6200000001</v>
      </c>
      <c r="F273" s="60">
        <f t="shared" si="4"/>
        <v>2914624.2800000003</v>
      </c>
      <c r="G273" s="41"/>
    </row>
    <row r="274" spans="1:7" ht="48" customHeight="1">
      <c r="A274" s="48" t="s">
        <v>255</v>
      </c>
      <c r="B274" s="49" t="s">
        <v>39</v>
      </c>
      <c r="C274" s="44" t="s">
        <v>386</v>
      </c>
      <c r="D274" s="43">
        <v>9409150</v>
      </c>
      <c r="E274" s="43">
        <v>6632000</v>
      </c>
      <c r="F274" s="60">
        <f t="shared" si="4"/>
        <v>2777150</v>
      </c>
      <c r="G274" s="41"/>
    </row>
    <row r="275" spans="1:7" ht="24" customHeight="1">
      <c r="A275" s="48" t="s">
        <v>257</v>
      </c>
      <c r="B275" s="49" t="s">
        <v>39</v>
      </c>
      <c r="C275" s="44" t="s">
        <v>387</v>
      </c>
      <c r="D275" s="43">
        <v>467982.9</v>
      </c>
      <c r="E275" s="43">
        <v>330508.62</v>
      </c>
      <c r="F275" s="60">
        <f t="shared" si="4"/>
        <v>137474.28000000003</v>
      </c>
      <c r="G275" s="41"/>
    </row>
    <row r="276" spans="1:7" ht="24" customHeight="1">
      <c r="A276" s="48" t="s">
        <v>388</v>
      </c>
      <c r="B276" s="49" t="s">
        <v>39</v>
      </c>
      <c r="C276" s="44" t="s">
        <v>389</v>
      </c>
      <c r="D276" s="43">
        <v>13647500</v>
      </c>
      <c r="E276" s="43">
        <v>10324251.199999999</v>
      </c>
      <c r="F276" s="60">
        <f t="shared" si="4"/>
        <v>3323248.8000000007</v>
      </c>
      <c r="G276" s="41"/>
    </row>
    <row r="277" spans="1:7" ht="55.5" customHeight="1">
      <c r="A277" s="48" t="s">
        <v>44</v>
      </c>
      <c r="B277" s="49" t="s">
        <v>39</v>
      </c>
      <c r="C277" s="44" t="s">
        <v>390</v>
      </c>
      <c r="D277" s="43">
        <v>12228900</v>
      </c>
      <c r="E277" s="43">
        <v>9405794.0600000005</v>
      </c>
      <c r="F277" s="60">
        <f t="shared" si="4"/>
        <v>2823105.9399999995</v>
      </c>
      <c r="G277" s="41"/>
    </row>
    <row r="278" spans="1:7" ht="35.25" customHeight="1">
      <c r="A278" s="48" t="s">
        <v>46</v>
      </c>
      <c r="B278" s="49" t="s">
        <v>39</v>
      </c>
      <c r="C278" s="44" t="s">
        <v>391</v>
      </c>
      <c r="D278" s="43">
        <v>12228900</v>
      </c>
      <c r="E278" s="43">
        <v>9405794.0600000005</v>
      </c>
      <c r="F278" s="60">
        <f t="shared" si="4"/>
        <v>2823105.9399999995</v>
      </c>
      <c r="G278" s="41"/>
    </row>
    <row r="279" spans="1:7" ht="23.25" customHeight="1">
      <c r="A279" s="48" t="s">
        <v>48</v>
      </c>
      <c r="B279" s="49" t="s">
        <v>39</v>
      </c>
      <c r="C279" s="44" t="s">
        <v>392</v>
      </c>
      <c r="D279" s="43">
        <v>8930800</v>
      </c>
      <c r="E279" s="43">
        <v>6859415.4100000001</v>
      </c>
      <c r="F279" s="60">
        <f t="shared" si="4"/>
        <v>2071384.5899999999</v>
      </c>
      <c r="G279" s="41"/>
    </row>
    <row r="280" spans="1:7" ht="33.75" customHeight="1">
      <c r="A280" s="48" t="s">
        <v>67</v>
      </c>
      <c r="B280" s="49" t="s">
        <v>39</v>
      </c>
      <c r="C280" s="44" t="s">
        <v>393</v>
      </c>
      <c r="D280" s="43">
        <v>601000</v>
      </c>
      <c r="E280" s="43">
        <v>500000</v>
      </c>
      <c r="F280" s="60">
        <f t="shared" si="4"/>
        <v>101000</v>
      </c>
      <c r="G280" s="41"/>
    </row>
    <row r="281" spans="1:7" ht="45" customHeight="1">
      <c r="A281" s="48" t="s">
        <v>50</v>
      </c>
      <c r="B281" s="49" t="s">
        <v>39</v>
      </c>
      <c r="C281" s="44" t="s">
        <v>394</v>
      </c>
      <c r="D281" s="43">
        <v>2697100</v>
      </c>
      <c r="E281" s="43">
        <v>2046378.65</v>
      </c>
      <c r="F281" s="60">
        <f t="shared" si="4"/>
        <v>650721.35000000009</v>
      </c>
      <c r="G281" s="41"/>
    </row>
    <row r="282" spans="1:7" ht="36.75" customHeight="1">
      <c r="A282" s="48" t="s">
        <v>54</v>
      </c>
      <c r="B282" s="49" t="s">
        <v>39</v>
      </c>
      <c r="C282" s="44" t="s">
        <v>395</v>
      </c>
      <c r="D282" s="43">
        <v>1418600</v>
      </c>
      <c r="E282" s="43">
        <v>918457.14</v>
      </c>
      <c r="F282" s="60">
        <f t="shared" si="4"/>
        <v>500142.86</v>
      </c>
      <c r="G282" s="41"/>
    </row>
    <row r="283" spans="1:7" ht="36.75" customHeight="1">
      <c r="A283" s="48" t="s">
        <v>56</v>
      </c>
      <c r="B283" s="49" t="s">
        <v>39</v>
      </c>
      <c r="C283" s="44" t="s">
        <v>396</v>
      </c>
      <c r="D283" s="43">
        <v>1418600</v>
      </c>
      <c r="E283" s="43">
        <v>918457.14</v>
      </c>
      <c r="F283" s="60">
        <f t="shared" si="4"/>
        <v>500142.86</v>
      </c>
      <c r="G283" s="41"/>
    </row>
    <row r="284" spans="1:7" ht="36.75" customHeight="1">
      <c r="A284" s="48" t="s">
        <v>58</v>
      </c>
      <c r="B284" s="49" t="s">
        <v>39</v>
      </c>
      <c r="C284" s="44" t="s">
        <v>397</v>
      </c>
      <c r="D284" s="43">
        <v>751600</v>
      </c>
      <c r="E284" s="43">
        <v>501895.49</v>
      </c>
      <c r="F284" s="60">
        <f t="shared" si="4"/>
        <v>249704.51</v>
      </c>
      <c r="G284" s="41"/>
    </row>
    <row r="285" spans="1:7" ht="24" customHeight="1">
      <c r="A285" s="48" t="s">
        <v>60</v>
      </c>
      <c r="B285" s="49" t="s">
        <v>39</v>
      </c>
      <c r="C285" s="44" t="s">
        <v>398</v>
      </c>
      <c r="D285" s="43">
        <v>667000</v>
      </c>
      <c r="E285" s="43">
        <v>416561.65</v>
      </c>
      <c r="F285" s="60">
        <f t="shared" si="4"/>
        <v>250438.34999999998</v>
      </c>
      <c r="G285" s="41"/>
    </row>
    <row r="286" spans="1:7" ht="24" customHeight="1">
      <c r="A286" s="48" t="s">
        <v>399</v>
      </c>
      <c r="B286" s="49" t="s">
        <v>39</v>
      </c>
      <c r="C286" s="44" t="s">
        <v>400</v>
      </c>
      <c r="D286" s="43">
        <v>8122406.0899999999</v>
      </c>
      <c r="E286" s="43">
        <v>5285956.07</v>
      </c>
      <c r="F286" s="60">
        <f t="shared" si="4"/>
        <v>2836450.0199999996</v>
      </c>
      <c r="G286" s="41"/>
    </row>
    <row r="287" spans="1:7" ht="24" customHeight="1">
      <c r="A287" s="48" t="s">
        <v>401</v>
      </c>
      <c r="B287" s="49" t="s">
        <v>39</v>
      </c>
      <c r="C287" s="44" t="s">
        <v>402</v>
      </c>
      <c r="D287" s="43">
        <v>8122406.0899999999</v>
      </c>
      <c r="E287" s="43">
        <v>5285956.07</v>
      </c>
      <c r="F287" s="60">
        <f t="shared" si="4"/>
        <v>2836450.0199999996</v>
      </c>
      <c r="G287" s="41"/>
    </row>
    <row r="288" spans="1:7" ht="36" customHeight="1">
      <c r="A288" s="48" t="s">
        <v>245</v>
      </c>
      <c r="B288" s="49" t="s">
        <v>39</v>
      </c>
      <c r="C288" s="44" t="s">
        <v>403</v>
      </c>
      <c r="D288" s="43">
        <v>8122406.0899999999</v>
      </c>
      <c r="E288" s="43">
        <v>5285956.07</v>
      </c>
      <c r="F288" s="60">
        <f t="shared" si="4"/>
        <v>2836450.0199999996</v>
      </c>
      <c r="G288" s="41"/>
    </row>
    <row r="289" spans="1:7" ht="27.75" customHeight="1">
      <c r="A289" s="48" t="s">
        <v>253</v>
      </c>
      <c r="B289" s="49" t="s">
        <v>39</v>
      </c>
      <c r="C289" s="44" t="s">
        <v>404</v>
      </c>
      <c r="D289" s="43">
        <v>8122406.0899999999</v>
      </c>
      <c r="E289" s="43">
        <v>5285956.07</v>
      </c>
      <c r="F289" s="60">
        <f t="shared" si="4"/>
        <v>2836450.0199999996</v>
      </c>
      <c r="G289" s="41"/>
    </row>
    <row r="290" spans="1:7" ht="48" customHeight="1">
      <c r="A290" s="48" t="s">
        <v>255</v>
      </c>
      <c r="B290" s="49" t="s">
        <v>39</v>
      </c>
      <c r="C290" s="44" t="s">
        <v>405</v>
      </c>
      <c r="D290" s="43">
        <v>6873500</v>
      </c>
      <c r="E290" s="43">
        <v>5036749.9800000004</v>
      </c>
      <c r="F290" s="60">
        <f t="shared" si="4"/>
        <v>1836750.0199999996</v>
      </c>
      <c r="G290" s="41"/>
    </row>
    <row r="291" spans="1:7" ht="24.75" customHeight="1">
      <c r="A291" s="48" t="s">
        <v>257</v>
      </c>
      <c r="B291" s="49" t="s">
        <v>39</v>
      </c>
      <c r="C291" s="44" t="s">
        <v>406</v>
      </c>
      <c r="D291" s="43">
        <v>1248906.0900000001</v>
      </c>
      <c r="E291" s="43">
        <v>249206.09</v>
      </c>
      <c r="F291" s="60">
        <f t="shared" si="4"/>
        <v>999700.00000000012</v>
      </c>
      <c r="G291" s="41"/>
    </row>
    <row r="292" spans="1:7" ht="29.25" customHeight="1">
      <c r="A292" s="48" t="s">
        <v>407</v>
      </c>
      <c r="B292" s="49" t="s">
        <v>39</v>
      </c>
      <c r="C292" s="44" t="s">
        <v>408</v>
      </c>
      <c r="D292" s="43">
        <v>62739720</v>
      </c>
      <c r="E292" s="43">
        <v>27757394.390000001</v>
      </c>
      <c r="F292" s="60">
        <f t="shared" si="4"/>
        <v>34982325.609999999</v>
      </c>
      <c r="G292" s="41"/>
    </row>
    <row r="293" spans="1:7" ht="22.5" customHeight="1">
      <c r="A293" s="48" t="s">
        <v>409</v>
      </c>
      <c r="B293" s="49" t="s">
        <v>39</v>
      </c>
      <c r="C293" s="44" t="s">
        <v>410</v>
      </c>
      <c r="D293" s="43">
        <v>62739720</v>
      </c>
      <c r="E293" s="43">
        <v>27757394.390000001</v>
      </c>
      <c r="F293" s="60">
        <f t="shared" si="4"/>
        <v>34982325.609999999</v>
      </c>
      <c r="G293" s="41"/>
    </row>
    <row r="294" spans="1:7" ht="22.5" customHeight="1">
      <c r="A294" s="48" t="s">
        <v>411</v>
      </c>
      <c r="B294" s="49" t="s">
        <v>39</v>
      </c>
      <c r="C294" s="44" t="s">
        <v>412</v>
      </c>
      <c r="D294" s="43">
        <v>62739720</v>
      </c>
      <c r="E294" s="43">
        <v>27757394.390000001</v>
      </c>
      <c r="F294" s="60">
        <f t="shared" si="4"/>
        <v>34982325.609999999</v>
      </c>
      <c r="G294" s="41"/>
    </row>
    <row r="295" spans="1:7" ht="22.5" customHeight="1" thickBot="1">
      <c r="A295" s="64" t="s">
        <v>413</v>
      </c>
      <c r="B295" s="65" t="s">
        <v>39</v>
      </c>
      <c r="C295" s="45" t="s">
        <v>414</v>
      </c>
      <c r="D295" s="46">
        <v>62739720</v>
      </c>
      <c r="E295" s="46">
        <v>27757394.390000001</v>
      </c>
      <c r="F295" s="66">
        <f t="shared" si="4"/>
        <v>34982325.609999999</v>
      </c>
      <c r="G295" s="41"/>
    </row>
    <row r="296" spans="1:7" ht="15.75" thickBot="1">
      <c r="A296" s="52"/>
      <c r="B296" s="53"/>
      <c r="C296" s="53"/>
      <c r="D296" s="53"/>
      <c r="E296" s="53"/>
      <c r="F296" s="53"/>
      <c r="G296" s="3"/>
    </row>
    <row r="297" spans="1:7" ht="15.75" thickBot="1">
      <c r="A297" s="34" t="s">
        <v>415</v>
      </c>
      <c r="B297" s="35">
        <v>450</v>
      </c>
      <c r="C297" s="36" t="s">
        <v>20</v>
      </c>
      <c r="D297" s="37">
        <v>-181833327.56999999</v>
      </c>
      <c r="E297" s="37">
        <v>-50710493.450000003</v>
      </c>
      <c r="F297" s="38" t="s">
        <v>21</v>
      </c>
      <c r="G297" s="7"/>
    </row>
    <row r="298" spans="1:7" ht="12.95" customHeight="1">
      <c r="A298" s="3"/>
      <c r="B298" s="18"/>
      <c r="C298" s="18"/>
      <c r="D298" s="13"/>
      <c r="E298" s="13"/>
      <c r="F298" s="13"/>
      <c r="G298" s="3"/>
    </row>
    <row r="299" spans="1:7" ht="12.95" customHeight="1">
      <c r="A299" s="8"/>
      <c r="B299" s="8"/>
      <c r="C299" s="8"/>
      <c r="D299" s="14"/>
      <c r="E299" s="14"/>
      <c r="F299" s="14"/>
      <c r="G299" s="3"/>
    </row>
  </sheetData>
  <autoFilter ref="A6:F295"/>
  <mergeCells count="8">
    <mergeCell ref="E3:F3"/>
    <mergeCell ref="A2:F2"/>
    <mergeCell ref="A4:A5"/>
    <mergeCell ref="B4:B5"/>
    <mergeCell ref="C4:C5"/>
    <mergeCell ref="E4:E5"/>
    <mergeCell ref="F4:F5"/>
    <mergeCell ref="D4:D5"/>
  </mergeCells>
  <pageMargins left="0.78740157480314965" right="0.59055118110236227" top="0.59055118110236227" bottom="0.39370078740157483" header="0" footer="0"/>
  <pageSetup paperSize="9" scale="62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Normal="120" zoomScaleSheetLayoutView="100" zoomScalePageLayoutView="70" workbookViewId="0">
      <selection activeCell="I21" sqref="I21"/>
    </sheetView>
  </sheetViews>
  <sheetFormatPr defaultRowHeight="15"/>
  <cols>
    <col min="1" max="1" width="49.42578125" style="1" customWidth="1"/>
    <col min="2" max="2" width="7.42578125" style="1" customWidth="1"/>
    <col min="3" max="3" width="26.85546875" style="1" customWidth="1"/>
    <col min="4" max="6" width="15.85546875" style="1" customWidth="1"/>
    <col min="7" max="7" width="14.85546875" style="1" customWidth="1"/>
    <col min="8" max="8" width="9.140625" style="1" customWidth="1"/>
    <col min="9" max="16384" width="9.140625" style="1"/>
  </cols>
  <sheetData>
    <row r="1" spans="1:7" ht="10.5" customHeight="1">
      <c r="A1" s="28"/>
      <c r="B1" s="29"/>
      <c r="C1" s="30"/>
      <c r="D1" s="31"/>
      <c r="E1" s="32"/>
      <c r="F1" s="32"/>
      <c r="G1" s="3"/>
    </row>
    <row r="2" spans="1:7" ht="14.1" customHeight="1">
      <c r="A2" s="118" t="s">
        <v>416</v>
      </c>
      <c r="B2" s="119"/>
      <c r="C2" s="119"/>
      <c r="D2" s="33"/>
      <c r="E2" s="32"/>
      <c r="F2" s="32"/>
      <c r="G2" s="3"/>
    </row>
    <row r="3" spans="1:7" ht="14.1" customHeight="1">
      <c r="A3" s="67"/>
      <c r="B3" s="68"/>
      <c r="C3" s="69"/>
      <c r="D3" s="70"/>
      <c r="E3" s="121" t="s">
        <v>442</v>
      </c>
      <c r="F3" s="122"/>
      <c r="G3" s="3"/>
    </row>
    <row r="4" spans="1:7" ht="15.75" thickBot="1"/>
    <row r="5" spans="1:7" ht="15" customHeight="1">
      <c r="A5" s="125" t="s">
        <v>11</v>
      </c>
      <c r="B5" s="127" t="s">
        <v>8</v>
      </c>
      <c r="C5" s="127" t="s">
        <v>444</v>
      </c>
      <c r="D5" s="129" t="s">
        <v>445</v>
      </c>
      <c r="E5" s="129" t="s">
        <v>12</v>
      </c>
      <c r="F5" s="123" t="s">
        <v>430</v>
      </c>
    </row>
    <row r="6" spans="1:7" ht="34.5" customHeight="1">
      <c r="A6" s="126"/>
      <c r="B6" s="128"/>
      <c r="C6" s="128"/>
      <c r="D6" s="130"/>
      <c r="E6" s="130"/>
      <c r="F6" s="124"/>
    </row>
    <row r="7" spans="1:7">
      <c r="A7" s="84">
        <v>1</v>
      </c>
      <c r="B7" s="85">
        <v>2</v>
      </c>
      <c r="C7" s="85">
        <v>3</v>
      </c>
      <c r="D7" s="85">
        <v>4</v>
      </c>
      <c r="E7" s="85">
        <v>5</v>
      </c>
      <c r="F7" s="86">
        <v>6</v>
      </c>
    </row>
    <row r="8" spans="1:7">
      <c r="A8" s="71" t="s">
        <v>446</v>
      </c>
      <c r="B8" s="72" t="s">
        <v>417</v>
      </c>
      <c r="C8" s="83" t="s">
        <v>447</v>
      </c>
      <c r="D8" s="74">
        <v>181833327.56999999</v>
      </c>
      <c r="E8" s="74">
        <v>50710493.450000003</v>
      </c>
      <c r="F8" s="75">
        <f>F10+F16</f>
        <v>434397182.26999998</v>
      </c>
      <c r="G8" s="27"/>
    </row>
    <row r="9" spans="1:7" ht="33.75">
      <c r="A9" s="71" t="s">
        <v>448</v>
      </c>
      <c r="B9" s="72" t="s">
        <v>418</v>
      </c>
      <c r="C9" s="83" t="s">
        <v>447</v>
      </c>
      <c r="D9" s="74">
        <v>123018600</v>
      </c>
      <c r="E9" s="74">
        <v>62757348.149999999</v>
      </c>
      <c r="F9" s="75">
        <v>363535600</v>
      </c>
    </row>
    <row r="10" spans="1:7" ht="22.5">
      <c r="A10" s="71" t="s">
        <v>449</v>
      </c>
      <c r="B10" s="72" t="s">
        <v>418</v>
      </c>
      <c r="C10" s="87" t="s">
        <v>458</v>
      </c>
      <c r="D10" s="74">
        <v>463535600</v>
      </c>
      <c r="E10" s="74">
        <v>100000000</v>
      </c>
      <c r="F10" s="75">
        <v>363535600</v>
      </c>
      <c r="G10" s="27"/>
    </row>
    <row r="11" spans="1:7" ht="22.5">
      <c r="A11" s="71" t="s">
        <v>450</v>
      </c>
      <c r="B11" s="72" t="s">
        <v>418</v>
      </c>
      <c r="C11" s="87" t="s">
        <v>459</v>
      </c>
      <c r="D11" s="74">
        <v>-340517000</v>
      </c>
      <c r="E11" s="74">
        <v>-340517000</v>
      </c>
      <c r="F11" s="75">
        <v>0</v>
      </c>
    </row>
    <row r="12" spans="1:7" ht="33.75">
      <c r="A12" s="71" t="s">
        <v>451</v>
      </c>
      <c r="B12" s="72" t="s">
        <v>418</v>
      </c>
      <c r="C12" s="87" t="s">
        <v>419</v>
      </c>
      <c r="D12" s="74">
        <v>108114000</v>
      </c>
      <c r="E12" s="74">
        <v>108114000</v>
      </c>
      <c r="F12" s="75">
        <v>0</v>
      </c>
    </row>
    <row r="13" spans="1:7" ht="33.75">
      <c r="A13" s="71" t="s">
        <v>452</v>
      </c>
      <c r="B13" s="72" t="s">
        <v>418</v>
      </c>
      <c r="C13" s="87" t="s">
        <v>420</v>
      </c>
      <c r="D13" s="74">
        <v>-108114000</v>
      </c>
      <c r="E13" s="74">
        <v>0</v>
      </c>
      <c r="F13" s="75">
        <v>0</v>
      </c>
    </row>
    <row r="14" spans="1:7" ht="84.75" customHeight="1">
      <c r="A14" s="71" t="s">
        <v>453</v>
      </c>
      <c r="B14" s="72" t="s">
        <v>418</v>
      </c>
      <c r="C14" s="87" t="s">
        <v>421</v>
      </c>
      <c r="D14" s="74">
        <v>0</v>
      </c>
      <c r="E14" s="74">
        <v>195160348.15000001</v>
      </c>
      <c r="F14" s="75">
        <v>0</v>
      </c>
    </row>
    <row r="15" spans="1:7" ht="22.5">
      <c r="A15" s="71" t="s">
        <v>454</v>
      </c>
      <c r="B15" s="72" t="s">
        <v>422</v>
      </c>
      <c r="C15" s="83" t="s">
        <v>447</v>
      </c>
      <c r="D15" s="74">
        <v>0</v>
      </c>
      <c r="E15" s="74">
        <v>0</v>
      </c>
      <c r="F15" s="75">
        <v>0</v>
      </c>
    </row>
    <row r="16" spans="1:7">
      <c r="A16" s="71" t="s">
        <v>455</v>
      </c>
      <c r="B16" s="72" t="s">
        <v>423</v>
      </c>
      <c r="C16" s="83"/>
      <c r="D16" s="74">
        <v>58814727.57</v>
      </c>
      <c r="E16" s="74">
        <v>-12046854.699999999</v>
      </c>
      <c r="F16" s="75">
        <v>70861582.269999996</v>
      </c>
      <c r="G16" s="27"/>
    </row>
    <row r="17" spans="1:7">
      <c r="A17" s="71" t="s">
        <v>424</v>
      </c>
      <c r="B17" s="72" t="s">
        <v>425</v>
      </c>
      <c r="C17" s="83"/>
      <c r="D17" s="74">
        <v>-3629540350.4899998</v>
      </c>
      <c r="E17" s="74">
        <v>-3809443443.3400002</v>
      </c>
      <c r="F17" s="75">
        <v>0</v>
      </c>
    </row>
    <row r="18" spans="1:7" ht="22.5">
      <c r="A18" s="71" t="s">
        <v>456</v>
      </c>
      <c r="B18" s="72" t="s">
        <v>425</v>
      </c>
      <c r="C18" s="87" t="s">
        <v>426</v>
      </c>
      <c r="D18" s="74">
        <v>-3629540350.4899998</v>
      </c>
      <c r="E18" s="74">
        <v>-3809443443.3400002</v>
      </c>
      <c r="F18" s="75">
        <v>0</v>
      </c>
    </row>
    <row r="19" spans="1:7">
      <c r="A19" s="71" t="s">
        <v>427</v>
      </c>
      <c r="B19" s="72" t="s">
        <v>428</v>
      </c>
      <c r="C19" s="83"/>
      <c r="D19" s="74">
        <v>3688355078.0599999</v>
      </c>
      <c r="E19" s="74">
        <v>3797396588.6399999</v>
      </c>
      <c r="F19" s="75">
        <v>0</v>
      </c>
    </row>
    <row r="20" spans="1:7" ht="23.25" thickBot="1">
      <c r="A20" s="89" t="s">
        <v>457</v>
      </c>
      <c r="B20" s="90" t="s">
        <v>428</v>
      </c>
      <c r="C20" s="88" t="s">
        <v>460</v>
      </c>
      <c r="D20" s="73">
        <v>3688355078.0599999</v>
      </c>
      <c r="E20" s="73">
        <v>3797396588.6399999</v>
      </c>
      <c r="F20" s="91">
        <v>0</v>
      </c>
    </row>
    <row r="22" spans="1:7" s="81" customFormat="1" ht="12.95" customHeight="1">
      <c r="A22" s="78"/>
      <c r="B22" s="79"/>
      <c r="C22" s="131"/>
      <c r="E22" s="120"/>
      <c r="F22" s="120"/>
      <c r="G22" s="80"/>
    </row>
    <row r="23" spans="1:7" s="81" customFormat="1">
      <c r="E23" s="82"/>
      <c r="F23" s="82"/>
    </row>
    <row r="24" spans="1:7" s="81" customFormat="1">
      <c r="A24" s="78"/>
      <c r="C24" s="131"/>
      <c r="E24" s="120"/>
      <c r="F24" s="120"/>
    </row>
    <row r="25" spans="1:7">
      <c r="C25" s="81"/>
      <c r="D25" s="81"/>
    </row>
  </sheetData>
  <mergeCells count="10">
    <mergeCell ref="A2:C2"/>
    <mergeCell ref="E24:F24"/>
    <mergeCell ref="E3:F3"/>
    <mergeCell ref="E22:F22"/>
    <mergeCell ref="F5:F6"/>
    <mergeCell ref="A5:A6"/>
    <mergeCell ref="B5:B6"/>
    <mergeCell ref="C5:C6"/>
    <mergeCell ref="D5:D6"/>
    <mergeCell ref="E5:E6"/>
  </mergeCells>
  <pageMargins left="0.78740157480314965" right="0.59055118110236227" top="0.59055118110236227" bottom="0.39370078740157483" header="0" footer="0"/>
  <pageSetup paperSize="9" scale="6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4B7AE3D-7C64-4467-827F-E141B8510E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Набиуллина Ирина Радиковна</dc:creator>
  <cp:lastModifiedBy>Набиуллина</cp:lastModifiedBy>
  <cp:lastPrinted>2021-10-18T05:26:07Z</cp:lastPrinted>
  <dcterms:created xsi:type="dcterms:W3CDTF">2021-10-14T06:21:10Z</dcterms:created>
  <dcterms:modified xsi:type="dcterms:W3CDTF">2021-10-27T11:55:48Z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0503317G_20210101.xlsx</vt:lpwstr>
  </property>
  <property fmtid="{D5CDD505-2E9C-101B-9397-08002B2CF9AE}" pid="3" name="Название отчета">
    <vt:lpwstr>0503317G_20210101.xlsx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usin8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