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Доходы!$A$15:$AG$181</definedName>
    <definedName name="_xlnm._FilterDatabase" localSheetId="2" hidden="1">Источники!$A$4:$F$39</definedName>
    <definedName name="_xlnm._FilterDatabase" localSheetId="1" hidden="1">Расходы!$A$6:$F$292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  <definedName name="_xlnm.Print_Area" localSheetId="0">Доходы!$A$1:$F$183</definedName>
    <definedName name="_xlnm.Print_Area" localSheetId="2">Источники!$A$1:$F$44</definedName>
    <definedName name="_xlnm.Print_Area" localSheetId="1">Расходы!$A$1:$F$294</definedName>
  </definedNames>
  <calcPr calcId="124519"/>
</workbook>
</file>

<file path=xl/calcChain.xml><?xml version="1.0" encoding="utf-8"?>
<calcChain xmlns="http://schemas.openxmlformats.org/spreadsheetml/2006/main">
  <c r="F29" i="4"/>
  <c r="F28"/>
  <c r="F21"/>
  <c r="F19"/>
  <c r="F13"/>
  <c r="F135" i="2" l="1"/>
  <c r="F134"/>
  <c r="F19"/>
  <c r="F18"/>
  <c r="F16"/>
  <c r="F278" i="3"/>
  <c r="F259"/>
  <c r="F258"/>
  <c r="F257"/>
  <c r="F249"/>
  <c r="F248"/>
  <c r="F247"/>
  <c r="F246"/>
  <c r="F234"/>
  <c r="F215"/>
  <c r="F214"/>
  <c r="F213"/>
  <c r="F190"/>
  <c r="F189"/>
  <c r="F154"/>
  <c r="F153"/>
  <c r="F135"/>
  <c r="F134"/>
  <c r="F133"/>
  <c r="F127"/>
  <c r="F126"/>
  <c r="F122"/>
  <c r="F121"/>
  <c r="F120"/>
  <c r="F110"/>
  <c r="F109"/>
  <c r="F108"/>
  <c r="F102"/>
  <c r="F101"/>
  <c r="F100"/>
  <c r="F95"/>
  <c r="F94"/>
  <c r="F93"/>
  <c r="F92"/>
  <c r="F87"/>
  <c r="F86"/>
  <c r="F85"/>
  <c r="F80"/>
  <c r="F79"/>
  <c r="F78"/>
  <c r="F76"/>
  <c r="F75"/>
  <c r="F74"/>
  <c r="F73"/>
  <c r="F72"/>
  <c r="F68"/>
  <c r="F63"/>
  <c r="F62"/>
  <c r="F61"/>
  <c r="F58"/>
  <c r="F53"/>
  <c r="F47"/>
  <c r="F46"/>
  <c r="F9" l="1"/>
  <c r="F10"/>
  <c r="F11"/>
  <c r="F12"/>
  <c r="F13"/>
  <c r="F14"/>
  <c r="F15"/>
  <c r="F16"/>
  <c r="F17"/>
  <c r="F18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8"/>
  <c r="F49"/>
  <c r="F50"/>
  <c r="F51"/>
  <c r="F52"/>
  <c r="F54"/>
  <c r="F55"/>
  <c r="F56"/>
  <c r="F57"/>
  <c r="F59"/>
  <c r="F60"/>
  <c r="F64"/>
  <c r="F65"/>
  <c r="F66"/>
  <c r="F67"/>
  <c r="F69"/>
  <c r="F70"/>
  <c r="F71"/>
  <c r="F77"/>
  <c r="F81"/>
  <c r="F82"/>
  <c r="F83"/>
  <c r="F84"/>
  <c r="F88"/>
  <c r="F89"/>
  <c r="F90"/>
  <c r="F91"/>
  <c r="F96"/>
  <c r="F97"/>
  <c r="F98"/>
  <c r="F99"/>
  <c r="F103"/>
  <c r="F104"/>
  <c r="F105"/>
  <c r="F106"/>
  <c r="F107"/>
  <c r="F111"/>
  <c r="F112"/>
  <c r="F113"/>
  <c r="F114"/>
  <c r="F115"/>
  <c r="F116"/>
  <c r="F117"/>
  <c r="F118"/>
  <c r="F119"/>
  <c r="F123"/>
  <c r="F124"/>
  <c r="F125"/>
  <c r="F128"/>
  <c r="F129"/>
  <c r="F130"/>
  <c r="F131"/>
  <c r="F132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5"/>
  <c r="F236"/>
  <c r="F237"/>
  <c r="F238"/>
  <c r="F239"/>
  <c r="F240"/>
  <c r="F241"/>
  <c r="F242"/>
  <c r="F243"/>
  <c r="F244"/>
  <c r="F245"/>
  <c r="F250"/>
  <c r="F251"/>
  <c r="F252"/>
  <c r="F253"/>
  <c r="F254"/>
  <c r="F255"/>
  <c r="F256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9"/>
  <c r="F280"/>
  <c r="F281"/>
  <c r="F282"/>
  <c r="F283"/>
  <c r="F284"/>
  <c r="F285"/>
  <c r="F286"/>
  <c r="F287"/>
  <c r="F288"/>
  <c r="F289"/>
  <c r="F290"/>
  <c r="F291"/>
  <c r="F292"/>
  <c r="F7"/>
</calcChain>
</file>

<file path=xl/sharedStrings.xml><?xml version="1.0" encoding="utf-8"?>
<sst xmlns="http://schemas.openxmlformats.org/spreadsheetml/2006/main" count="1826" uniqueCount="815">
  <si>
    <t>КОДЫ</t>
  </si>
  <si>
    <t>89795305</t>
  </si>
  <si>
    <t>Периодичность: месячная, квартальная, годовая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</si>
  <si>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</si>
  <si>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</si>
  <si>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</si>
  <si>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</si>
  <si>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</si>
  <si>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</si>
  <si>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</si>
  <si>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бюджеты муниципальных округов, городских округов</t>
  </si>
  <si>
    <t>бюджеты городских округов с внутригородским делением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</si>
  <si>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</si>
  <si>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</si>
  <si>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</si>
  <si>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</si>
  <si>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</si>
  <si>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</si>
  <si>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</si>
  <si>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</si>
  <si>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</si>
  <si>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</si>
  <si>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</si>
  <si>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</si>
  <si>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</si>
  <si>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</si>
  <si>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</si>
  <si>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</si>
  <si>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</si>
  <si>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</si>
  <si>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</si>
  <si>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</si>
  <si>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</si>
  <si>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</si>
  <si>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</si>
  <si>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</si>
  <si>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</si>
  <si>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</si>
  <si>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</si>
  <si>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</si>
  <si>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</si>
  <si>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</si>
  <si>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</si>
  <si>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</si>
  <si>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</si>
  <si>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</si>
  <si>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</si>
  <si>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</si>
  <si>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</si>
  <si>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</si>
  <si>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</si>
  <si>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</si>
  <si>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</si>
  <si>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</si>
  <si>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</si>
  <si>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</si>
  <si>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</si>
  <si>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</si>
  <si>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</si>
  <si>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</si>
  <si>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</si>
  <si>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</si>
  <si>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</si>
  <si>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</si>
  <si>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</si>
  <si>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</si>
  <si>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 (за налоговые периоды, истекшие до 1 января 2011 года)
</t>
  </si>
  <si>
    <t xml:space="preserve"> 000 1050101201 0000 110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</si>
  <si>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</si>
  <si>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</si>
  <si>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</si>
  <si>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</si>
  <si>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</si>
  <si>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 xml:space="preserve"> 000 1050102201 0000 110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</si>
  <si>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</si>
  <si>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</si>
  <si>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</si>
  <si>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</si>
  <si>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</si>
  <si>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</si>
  <si>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</si>
  <si>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</si>
  <si>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</si>
  <si>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</si>
  <si>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городских округов
</t>
  </si>
  <si>
    <t xml:space="preserve"> 000 1050401002 0000 110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</si>
  <si>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</si>
  <si>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</si>
  <si>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</si>
  <si>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</si>
  <si>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</si>
  <si>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 xml:space="preserve"> 000 1060102004 0000 110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</si>
  <si>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</si>
  <si>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</si>
  <si>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</si>
  <si>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</si>
  <si>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городских округов
</t>
  </si>
  <si>
    <t xml:space="preserve"> 000 1060603204 0000 110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</si>
  <si>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</si>
  <si>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</si>
  <si>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городских округов
</t>
  </si>
  <si>
    <t xml:space="preserve"> 000 1060604204 0000 110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</si>
  <si>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</si>
  <si>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</si>
  <si>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</si>
  <si>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</si>
  <si>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</si>
  <si>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</si>
  <si>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</si>
  <si>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</si>
  <si>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
</t>
  </si>
  <si>
    <t xml:space="preserve"> 000 1080717001 0000 110</t>
  </si>
  <si>
    <t xml:space="preserve">  
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
</t>
  </si>
  <si>
    <t xml:space="preserve"> 000 1080717301 0000 110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</si>
  <si>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</si>
  <si>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</si>
  <si>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</si>
  <si>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</si>
  <si>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</si>
  <si>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</si>
  <si>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</si>
  <si>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 xml:space="preserve"> 000 1110501204 0000 120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</si>
  <si>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</si>
  <si>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000 1110503000 0000 120</t>
  </si>
  <si>
    <t xml:space="preserve">  
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
</t>
  </si>
  <si>
    <t xml:space="preserve"> 000 1110503404 0000 120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</si>
  <si>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</si>
  <si>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</si>
  <si>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городских округов (за исключением земельных участков)
</t>
  </si>
  <si>
    <t xml:space="preserve"> 000 1110507404 0000 120</t>
  </si>
  <si>
    <t xml:space="preserve">  
Платежи от государственных и муниципальных унитарных предприятий
</t>
  </si>
  <si>
    <t xml:space="preserve"> 000 1110700000 0000 120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</si>
  <si>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</si>
  <si>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000 1110701000 0000 120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</si>
  <si>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
</t>
  </si>
  <si>
    <t xml:space="preserve"> 000 1110701404 0000 120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</si>
  <si>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</si>
  <si>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000 1110900000 0000 120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</si>
  <si>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</si>
  <si>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000 1110904000 0000 120</t>
  </si>
  <si>
    <t xml:space="preserve">  
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</si>
  <si>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000 1110904404 0000 120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</si>
  <si>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</si>
  <si>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</si>
  <si>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</si>
  <si>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</si>
  <si>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</si>
  <si>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</si>
  <si>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</si>
  <si>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</si>
  <si>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</si>
  <si>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</si>
  <si>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</si>
  <si>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</si>
  <si>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Плата за размещение твердых коммунальных отходов
</t>
  </si>
  <si>
    <t xml:space="preserve"> 000 1120104201 0000 120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</si>
  <si>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</si>
  <si>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000 1120107001 0000 120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</si>
  <si>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</si>
  <si>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</si>
  <si>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</si>
  <si>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</si>
  <si>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</si>
  <si>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</si>
  <si>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городских округов
</t>
  </si>
  <si>
    <t xml:space="preserve"> 000 1130299404 0000 130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</si>
  <si>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</si>
  <si>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</si>
  <si>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</si>
  <si>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</si>
  <si>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</si>
  <si>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000 1140204004 0000 410</t>
  </si>
  <si>
    <t xml:space="preserve">  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</si>
  <si>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000 1140204304 0000 410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</si>
  <si>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</si>
  <si>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</si>
  <si>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</si>
  <si>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</si>
  <si>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</si>
  <si>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 000 1140601204 0000 430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</si>
  <si>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</si>
  <si>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</si>
  <si>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</si>
  <si>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</si>
  <si>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</si>
  <si>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</si>
  <si>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</si>
  <si>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</si>
  <si>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</si>
  <si>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</si>
  <si>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</si>
  <si>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</si>
  <si>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</si>
  <si>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</si>
  <si>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</si>
  <si>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</si>
  <si>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</si>
  <si>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</si>
  <si>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</si>
  <si>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</si>
  <si>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</si>
  <si>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</si>
  <si>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</si>
  <si>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</si>
  <si>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</si>
  <si>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</si>
  <si>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</si>
  <si>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</si>
  <si>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</si>
  <si>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</si>
  <si>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</si>
  <si>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</si>
  <si>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</si>
  <si>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</si>
  <si>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</si>
  <si>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</si>
  <si>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</si>
  <si>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</si>
  <si>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</si>
  <si>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</si>
  <si>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</si>
  <si>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 xml:space="preserve"> 000 1160709004 0000 140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</si>
  <si>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</si>
  <si>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</si>
  <si>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</si>
  <si>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000 1161003004 0000 140</t>
  </si>
  <si>
    <t xml:space="preserve">  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</si>
  <si>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000 1161003204 0000 140</t>
  </si>
  <si>
    <t xml:space="preserve">  
Денежные взыскания, налагаемые в возмещение ущерба, причиненного в результате незаконного или нецелевого использования бюджетных средств
</t>
  </si>
  <si>
    <t xml:space="preserve"> 000 1161010000 0000 140</t>
  </si>
  <si>
    <t xml:space="preserve">  
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
</t>
  </si>
  <si>
    <t xml:space="preserve"> 000 1161010004 0000 140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</si>
  <si>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</si>
  <si>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</si>
  <si>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</si>
  <si>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</si>
  <si>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</si>
  <si>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</si>
  <si>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</si>
  <si>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</si>
  <si>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</si>
  <si>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</si>
  <si>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</si>
  <si>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</si>
  <si>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</si>
  <si>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</si>
  <si>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городских округов
</t>
  </si>
  <si>
    <t xml:space="preserve"> 000 1170104004 0000 180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</si>
  <si>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</si>
  <si>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</si>
  <si>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городских округов
</t>
  </si>
  <si>
    <t xml:space="preserve"> 000 1170504004 0000 180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</si>
  <si>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</si>
  <si>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</si>
  <si>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</si>
  <si>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</si>
  <si>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</si>
  <si>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</si>
  <si>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бюджетам на поддержку мер по обеспечению сбалансированности бюджетов
</t>
  </si>
  <si>
    <t xml:space="preserve"> 000 2021500200 0000 150</t>
  </si>
  <si>
    <t xml:space="preserve">  
Дотации бюджетам городских округов на поддержку мер по обеспечению сбалансированности бюджетов
</t>
  </si>
  <si>
    <t xml:space="preserve"> 000 2021500204 0000 150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</si>
  <si>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</si>
  <si>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</si>
  <si>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</si>
  <si>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000 2022029900 0000 150</t>
  </si>
  <si>
    <t xml:space="preserve">  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</si>
  <si>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000 2022029904 0000 150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</si>
  <si>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</si>
  <si>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000 2022030200 0000 150</t>
  </si>
  <si>
    <t xml:space="preserve">  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</si>
  <si>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000 2022030204 0000 150</t>
  </si>
  <si>
    <t xml:space="preserve">  
Субсидии бюджетам на приобретение спортивного оборудования и инвентаря для приведения организаций спортивной подготовки в нормативное состояние
</t>
  </si>
  <si>
    <t xml:space="preserve"> 000 2022522900 0000 150</t>
  </si>
  <si>
    <t xml:space="preserve">  
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
</t>
  </si>
  <si>
    <t xml:space="preserve"> 000 2022522904 0000 150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</si>
  <si>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</si>
  <si>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</si>
  <si>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</si>
  <si>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000 2022530404 0000 150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</si>
  <si>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</si>
  <si>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</si>
  <si>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городских округов на реализацию мероприятий по обеспечению жильем молодых семей
</t>
  </si>
  <si>
    <t xml:space="preserve"> 000 2022549704 0000 150</t>
  </si>
  <si>
    <t xml:space="preserve">  
Субсидии бюджетам на поддержку отрасли культуры
</t>
  </si>
  <si>
    <t xml:space="preserve"> 000 2022551900 0000 150</t>
  </si>
  <si>
    <t xml:space="preserve">  
Субсидии бюджетам городских округов на поддержку отрасли культуры
</t>
  </si>
  <si>
    <t xml:space="preserve"> 000 2022551904 0000 150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</si>
  <si>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</si>
  <si>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</si>
  <si>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городских округов на реализацию программ формирования современной городской среды
</t>
  </si>
  <si>
    <t xml:space="preserve"> 000 2022555504 0000 150</t>
  </si>
  <si>
    <t xml:space="preserve">  
Прочие субсидии
</t>
  </si>
  <si>
    <t xml:space="preserve"> 000 2022999900 0000 150</t>
  </si>
  <si>
    <t xml:space="preserve">  
Прочие субсидии бюджетам городских округов
</t>
  </si>
  <si>
    <t xml:space="preserve"> 000 2022999904 0000 150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</si>
  <si>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</si>
  <si>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</si>
  <si>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</si>
  <si>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</si>
  <si>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городских округов на выполнение передаваемых полномочий субъектов Российской Федерации
</t>
  </si>
  <si>
    <t xml:space="preserve"> 000 2023002404 0000 150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</si>
  <si>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</si>
  <si>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</si>
  <si>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</si>
  <si>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000 2023002904 0000 150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</si>
  <si>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</si>
  <si>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000 2023508200 0000 150</t>
  </si>
  <si>
    <t xml:space="preserve">  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</si>
  <si>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000 2023508204 0000 150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</si>
  <si>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</si>
  <si>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</si>
  <si>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</si>
  <si>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000 2023512004 0000 150</t>
  </si>
  <si>
    <t xml:space="preserve">  
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
</t>
  </si>
  <si>
    <t xml:space="preserve"> 000 2023513500 0000 150</t>
  </si>
  <si>
    <t xml:space="preserve">  
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
</t>
  </si>
  <si>
    <t xml:space="preserve"> 000 2023513504 0000 150</t>
  </si>
  <si>
    <t xml:space="preserve">  
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
</t>
  </si>
  <si>
    <t xml:space="preserve"> 000 2023517600 0000 150</t>
  </si>
  <si>
    <t xml:space="preserve">  
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
</t>
  </si>
  <si>
    <t xml:space="preserve"> 000 2023517604 0000 150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</si>
  <si>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</si>
  <si>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</si>
  <si>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городских округов на проведение Всероссийской переписи населения 2020 года
</t>
  </si>
  <si>
    <t xml:space="preserve"> 000 2023546904 0000 150</t>
  </si>
  <si>
    <t xml:space="preserve">  
Прочие субвенции
</t>
  </si>
  <si>
    <t xml:space="preserve"> 000 2023999900 0000 150</t>
  </si>
  <si>
    <t xml:space="preserve">  
Прочие субвенции бюджетам городских округов
</t>
  </si>
  <si>
    <t xml:space="preserve"> 000 2023999904 0000 150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</si>
  <si>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</si>
  <si>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</si>
  <si>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</si>
  <si>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000 2024530300 0000 150</t>
  </si>
  <si>
    <t xml:space="preserve">  
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</si>
  <si>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000 2024530304 0000 150</t>
  </si>
  <si>
    <t xml:space="preserve">  
ПРОЧИЕ БЕЗВОЗМЕЗДНЫЕ ПОСТУПЛЕНИЯ
</t>
  </si>
  <si>
    <t xml:space="preserve"> 000 2070000000 0000 000</t>
  </si>
  <si>
    <t xml:space="preserve">  
Прочие безвозмездные поступления в бюджеты городских округов
</t>
  </si>
  <si>
    <t xml:space="preserve"> 000 2070400004 0000 150</t>
  </si>
  <si>
    <t xml:space="preserve"> 000 2070405004 0000 150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</si>
  <si>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</si>
  <si>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</si>
  <si>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</si>
  <si>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000 2190000004 0000 150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</si>
  <si>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</si>
  <si>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000 2196001004 0000 150</t>
  </si>
  <si>
    <t xml:space="preserve">                                                            2. Расходы бюджета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</si>
  <si>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</si>
  <si>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</si>
  <si>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</si>
  <si>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</si>
  <si>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</si>
  <si>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</si>
  <si>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</si>
  <si>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</si>
  <si>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</si>
  <si>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</si>
  <si>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</si>
  <si>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</si>
  <si>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</si>
  <si>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</si>
  <si>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</si>
  <si>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</si>
  <si>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</si>
  <si>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</si>
  <si>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</si>
  <si>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</si>
  <si>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</si>
  <si>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</si>
  <si>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Закупка товаров, работ, услуг в сфере информационно-коммуникационных технологий
</t>
  </si>
  <si>
    <t xml:space="preserve"> 000 0103 0000000000 242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</si>
  <si>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</si>
  <si>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</si>
  <si>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</si>
  <si>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</si>
  <si>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</si>
  <si>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</si>
  <si>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</si>
  <si>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</si>
  <si>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</si>
  <si>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</si>
  <si>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</si>
  <si>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</si>
  <si>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</si>
  <si>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</si>
  <si>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</si>
  <si>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</si>
  <si>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</si>
  <si>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</si>
  <si>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</si>
  <si>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</si>
  <si>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</si>
  <si>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</si>
  <si>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</si>
  <si>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</si>
  <si>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</si>
  <si>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</si>
  <si>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</si>
  <si>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</si>
  <si>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</si>
  <si>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</si>
  <si>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</si>
  <si>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</si>
  <si>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</si>
  <si>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</si>
  <si>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</si>
  <si>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</si>
  <si>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</si>
  <si>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</si>
  <si>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</si>
  <si>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</si>
  <si>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</si>
  <si>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</si>
  <si>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</si>
  <si>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</si>
  <si>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</si>
  <si>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</si>
  <si>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</si>
  <si>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</si>
  <si>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</si>
  <si>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</si>
  <si>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</si>
  <si>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</si>
  <si>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</si>
  <si>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000 0113 0000000000 243</t>
  </si>
  <si>
    <t xml:space="preserve"> 000 0113 0000000000 244</t>
  </si>
  <si>
    <t xml:space="preserve"> 000 0113 0000000000 247</t>
  </si>
  <si>
    <t xml:space="preserve">  
Капитальные вложения в объекты государственной (муниципальной) собственности
</t>
  </si>
  <si>
    <t xml:space="preserve"> 000 0113 0000000000 400</t>
  </si>
  <si>
    <t xml:space="preserve">  
Бюджетные инвестиции
</t>
  </si>
  <si>
    <t xml:space="preserve"> 000 0113 0000000000 410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</si>
  <si>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</si>
  <si>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</si>
  <si>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</si>
  <si>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</si>
  <si>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</si>
  <si>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</si>
  <si>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</si>
  <si>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</si>
  <si>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</si>
  <si>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</si>
  <si>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</si>
  <si>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</si>
  <si>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</si>
  <si>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</si>
  <si>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</si>
  <si>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</si>
  <si>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</si>
  <si>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</si>
  <si>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</si>
  <si>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</si>
  <si>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</si>
  <si>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</si>
  <si>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</si>
  <si>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</si>
  <si>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000 0310 0000000000 123</t>
  </si>
  <si>
    <t xml:space="preserve"> 000 0310 0000000000 200</t>
  </si>
  <si>
    <t xml:space="preserve"> 000 0310 0000000000 240</t>
  </si>
  <si>
    <t xml:space="preserve"> 000 0310 0000000000 244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</si>
  <si>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</si>
  <si>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</si>
  <si>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000 0314 0000000000 100</t>
  </si>
  <si>
    <t xml:space="preserve"> 000 0314 0000000000 120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</si>
  <si>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</si>
  <si>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</si>
  <si>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</si>
  <si>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</si>
  <si>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</si>
  <si>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</si>
  <si>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</si>
  <si>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</si>
  <si>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</si>
  <si>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</si>
  <si>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000 0405 0000000000 810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</si>
  <si>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</si>
  <si>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000 0405 0000000000 813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</si>
  <si>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</si>
  <si>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</si>
  <si>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</si>
  <si>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</si>
  <si>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</si>
  <si>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</si>
  <si>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</si>
  <si>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</si>
  <si>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</si>
  <si>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</si>
  <si>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</si>
  <si>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</si>
  <si>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</si>
  <si>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</si>
  <si>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</si>
  <si>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</si>
  <si>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</si>
  <si>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</si>
  <si>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</si>
  <si>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</si>
  <si>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</si>
  <si>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</si>
  <si>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</si>
  <si>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</si>
  <si>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</si>
  <si>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</si>
  <si>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</si>
  <si>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</si>
  <si>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</si>
  <si>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</si>
  <si>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</si>
  <si>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</si>
  <si>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000 0501 0000000000 412</t>
  </si>
  <si>
    <t xml:space="preserve"> 000 0501 0000000000 800</t>
  </si>
  <si>
    <t xml:space="preserve"> 000 0501 0000000000 810</t>
  </si>
  <si>
    <t xml:space="preserve"> 000 0501 0000000000 811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</si>
  <si>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</si>
  <si>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</si>
  <si>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</si>
  <si>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</si>
  <si>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</si>
  <si>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</si>
  <si>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</si>
  <si>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</si>
  <si>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</si>
  <si>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</si>
  <si>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</si>
  <si>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000 0502 0000000000 414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</si>
  <si>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</si>
  <si>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</si>
  <si>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</si>
  <si>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</si>
  <si>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</si>
  <si>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</si>
  <si>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</si>
  <si>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</si>
  <si>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</si>
  <si>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</si>
  <si>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</si>
  <si>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000 0505 0000000000 122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</si>
  <si>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</si>
  <si>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</si>
  <si>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</si>
  <si>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</si>
  <si>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</si>
  <si>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</si>
  <si>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</si>
  <si>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000 0505 0000000000 830</t>
  </si>
  <si>
    <t xml:space="preserve"> 000 0505 0000000000 831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</si>
  <si>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</si>
  <si>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</si>
  <si>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</si>
  <si>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</si>
  <si>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</si>
  <si>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</si>
  <si>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</si>
  <si>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</si>
  <si>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</si>
  <si>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</si>
  <si>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</si>
  <si>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</si>
  <si>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</si>
  <si>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</si>
  <si>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</si>
  <si>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</si>
  <si>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Субсидии автономным учреждениям
</t>
  </si>
  <si>
    <t xml:space="preserve"> 000 0701 0000000000 620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</si>
  <si>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</si>
  <si>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000 0701 0000000000 621</t>
  </si>
  <si>
    <t xml:space="preserve">  
Субсидии автономным учреждениям на иные цели
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</si>
  <si>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</si>
  <si>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</si>
  <si>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</si>
  <si>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</si>
  <si>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</si>
  <si>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</si>
  <si>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</si>
  <si>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</si>
  <si>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</si>
  <si>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</si>
  <si>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</si>
  <si>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</si>
  <si>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</si>
  <si>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</si>
  <si>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</si>
  <si>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</si>
  <si>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</si>
  <si>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</si>
  <si>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</si>
  <si>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</si>
  <si>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</si>
  <si>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</si>
  <si>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</si>
  <si>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</si>
  <si>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</si>
  <si>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000 0707 0000000000 620</t>
  </si>
  <si>
    <t xml:space="preserve"> 000 0707 0000000000 622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</si>
  <si>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</si>
  <si>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</si>
  <si>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</si>
  <si>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</si>
  <si>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</si>
  <si>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</si>
  <si>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</si>
  <si>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</si>
  <si>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</si>
  <si>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</si>
  <si>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</si>
  <si>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</si>
  <si>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</si>
  <si>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</si>
  <si>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</si>
  <si>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</si>
  <si>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</si>
  <si>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</si>
  <si>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</si>
  <si>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</si>
  <si>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</si>
  <si>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</si>
  <si>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</si>
  <si>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</si>
  <si>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</si>
  <si>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</si>
  <si>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</si>
  <si>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000 0801 0000000000 460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</si>
  <si>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</si>
  <si>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</si>
  <si>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</si>
  <si>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</si>
  <si>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</si>
  <si>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</si>
  <si>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</si>
  <si>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</si>
  <si>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</si>
  <si>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</si>
  <si>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</si>
  <si>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</si>
  <si>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000 0804 0000000000 123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</si>
  <si>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</si>
  <si>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</si>
  <si>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</si>
  <si>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</si>
  <si>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</si>
  <si>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</si>
  <si>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</si>
  <si>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000 0804 0000000000 611</t>
  </si>
  <si>
    <t xml:space="preserve"> 000 0804 0000000000 612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</si>
  <si>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</si>
  <si>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</si>
  <si>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</si>
  <si>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</si>
  <si>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 
Социальное обеспечение и иные выплаты населению
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</si>
  <si>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</si>
  <si>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</si>
  <si>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</si>
  <si>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</si>
  <si>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</si>
  <si>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</si>
  <si>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</si>
  <si>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</si>
  <si>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</si>
  <si>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</si>
  <si>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</si>
  <si>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</si>
  <si>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</si>
  <si>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</si>
  <si>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</si>
  <si>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</si>
  <si>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</si>
  <si>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</si>
  <si>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</si>
  <si>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000 1003 0000000000 630</t>
  </si>
  <si>
    <t xml:space="preserve">  
Субсидии (гранты в форме субсидий), не подлежащие казначейскому сопровождению
</t>
  </si>
  <si>
    <t xml:space="preserve"> 000 1003 0000000000 633</t>
  </si>
  <si>
    <t xml:space="preserve"> 000 1003 0000000000 800</t>
  </si>
  <si>
    <t xml:space="preserve"> 000 1003 0000000000 810</t>
  </si>
  <si>
    <t xml:space="preserve"> 000 1003 0000000000 811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</si>
  <si>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</si>
  <si>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</si>
  <si>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</si>
  <si>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</si>
  <si>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</si>
  <si>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</si>
  <si>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</si>
  <si>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</si>
  <si>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</si>
  <si>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</si>
  <si>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</si>
  <si>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</si>
  <si>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</si>
  <si>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</si>
  <si>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</si>
  <si>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</si>
  <si>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</si>
  <si>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</si>
  <si>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</si>
  <si>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</si>
  <si>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</si>
  <si>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000 1101 0000000000 620</t>
  </si>
  <si>
    <t xml:space="preserve"> 000 1101 0000000000 621</t>
  </si>
  <si>
    <t xml:space="preserve"> 000 1101 0000000000 622</t>
  </si>
  <si>
    <t xml:space="preserve">  
Другие вопросы в области физической культуры и спорта
</t>
  </si>
  <si>
    <t xml:space="preserve"> 000 1105 0000000000 000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</si>
  <si>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</si>
  <si>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</si>
  <si>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</si>
  <si>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000 1105 0000000000 122</t>
  </si>
  <si>
    <t xml:space="preserve"> 000 1105 0000000000 129</t>
  </si>
  <si>
    <t xml:space="preserve"> 000 1105 0000000000 200</t>
  </si>
  <si>
    <t xml:space="preserve"> 000 1105 0000000000 240</t>
  </si>
  <si>
    <t xml:space="preserve"> 000 1105 0000000000 242</t>
  </si>
  <si>
    <t xml:space="preserve"> 000 1105 0000000000 244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</si>
  <si>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</si>
  <si>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</si>
  <si>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</si>
  <si>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</si>
  <si>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</si>
  <si>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</si>
  <si>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</si>
  <si>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</si>
  <si>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</si>
  <si>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</si>
  <si>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</si>
  <si>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</si>
  <si>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</si>
  <si>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</si>
  <si>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</si>
  <si>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</si>
  <si>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</si>
  <si>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</si>
  <si>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</si>
  <si>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</si>
  <si>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</si>
  <si>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</si>
  <si>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</si>
  <si>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</si>
  <si>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</si>
  <si>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</si>
  <si>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</si>
  <si>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</si>
  <si>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кредитов от кредитных организаций бюджетами городских округов в валюте Российской Федерации
</t>
  </si>
  <si>
    <t xml:space="preserve"> 000 0102000004 0000 710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</si>
  <si>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</si>
  <si>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</si>
  <si>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бюджетами городских округов кредитов от кредитных организаций в валюте Российской Федерации
</t>
  </si>
  <si>
    <t xml:space="preserve"> 000 0102000004 0000 810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</si>
  <si>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</si>
  <si>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</si>
  <si>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</si>
  <si>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</si>
  <si>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</si>
  <si>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</si>
  <si>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городских округов в валюте Российской Федерации
</t>
  </si>
  <si>
    <t xml:space="preserve"> 000 0103010004 0000 710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</si>
  <si>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</si>
  <si>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</si>
  <si>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городских округов кредитов из других бюджетов бюджетной системы Российской Федерации в валюте Российской Федерации
</t>
  </si>
  <si>
    <t xml:space="preserve"> 000 0103010004 0000 810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</si>
  <si>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</si>
  <si>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</si>
  <si>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Операции по управлению остатками средств на единых счетах бюджетов
</t>
  </si>
  <si>
    <t xml:space="preserve"> 000 0106100000 0000 000</t>
  </si>
  <si>
    <t xml:space="preserve">  
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
</t>
  </si>
  <si>
    <t xml:space="preserve"> 000 0106100200 0000 500</t>
  </si>
  <si>
    <t xml:space="preserve">  
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
</t>
  </si>
  <si>
    <t xml:space="preserve"> 000 0106100204 0000 550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</si>
  <si>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</si>
  <si>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</si>
  <si>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</si>
  <si>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</si>
  <si>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</si>
  <si>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</si>
  <si>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</si>
  <si>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</si>
  <si>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</si>
  <si>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</si>
  <si>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</si>
  <si>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</si>
  <si>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</si>
  <si>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</si>
  <si>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городских округов
</t>
  </si>
  <si>
    <t xml:space="preserve"> 000 0105020104 0000 510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</si>
  <si>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</si>
  <si>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</si>
  <si>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</si>
  <si>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</si>
  <si>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</si>
  <si>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</si>
  <si>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</si>
  <si>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</si>
  <si>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городских округов
</t>
  </si>
  <si>
    <t xml:space="preserve"> 000 0105020104 0000 610</t>
  </si>
  <si>
    <t>992</t>
  </si>
  <si>
    <t>Неисполненные назначения</t>
  </si>
  <si>
    <t xml:space="preserve">x  </t>
  </si>
  <si>
    <t>Форма 0503117  с.2</t>
  </si>
  <si>
    <t>0503117</t>
  </si>
  <si>
    <t xml:space="preserve"> ОТЧЕТ ОБ ИСПОЛНЕНИИ БЮДЖЕТА</t>
  </si>
  <si>
    <t>Форма по ОКУД</t>
  </si>
  <si>
    <t>на 1 апреля 2021 г.</t>
  </si>
  <si>
    <t>Дата</t>
  </si>
  <si>
    <t>01.04.2021</t>
  </si>
  <si>
    <t>Наименование</t>
  </si>
  <si>
    <t xml:space="preserve">по ОКПО  </t>
  </si>
  <si>
    <t>финансового органа:</t>
  </si>
  <si>
    <t>ФИНАНСОВОЕ УПРАВЛЕНИЕ АДМИНИСТРАЦИИ МУНИЦИПАЛЬНОГО ОБРАЗОВАНИЯ ГОРОДСКОГО ОКРУГА "УСИНСК"</t>
  </si>
  <si>
    <t xml:space="preserve">    Глава по БК</t>
  </si>
  <si>
    <t xml:space="preserve">Наименование публично-правового образования: </t>
  </si>
  <si>
    <t>Бюджет муниципального образования городского округа "Усинск"</t>
  </si>
  <si>
    <t>по ОКТМО</t>
  </si>
  <si>
    <t>Единица измерения: руб.</t>
  </si>
  <si>
    <t xml:space="preserve">по ОКЕИ  </t>
  </si>
  <si>
    <t xml:space="preserve">x </t>
  </si>
  <si>
    <t xml:space="preserve">  Форма 0503117  с.3</t>
  </si>
  <si>
    <t>Руководитель</t>
  </si>
  <si>
    <t>С.К.Росликова</t>
  </si>
  <si>
    <t>Главный бухгалтер</t>
  </si>
  <si>
    <t>С.Г.Глушкова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</si>
</sst>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Cambria"/>
      <family val="1"/>
      <charset val="204"/>
    </font>
    <font>
      <sz val="8"/>
      <color rgb="FF000000"/>
      <name val="Cambria"/>
      <family val="1"/>
      <charset val="204"/>
    </font>
    <font>
      <sz val="6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0"/>
      <name val="Arial"/>
      <family val="2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16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1" fontId="20" fillId="0" borderId="9">
      <alignment horizontal="center" vertical="center" wrapText="1" shrinkToFit="1"/>
    </xf>
  </cellStyleXfs>
  <cellXfs count="136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0" fontId="9" fillId="0" borderId="1" xfId="33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30" xfId="64" applyNumberFormat="1" applyProtection="1">
      <alignment horizontal="right"/>
    </xf>
    <xf numFmtId="0" fontId="4" fillId="0" borderId="15" xfId="77" applyNumberFormat="1" applyProtection="1"/>
    <xf numFmtId="0" fontId="6" fillId="0" borderId="1" xfId="78" applyNumberFormat="1" applyProtection="1">
      <alignment horizontal="center" wrapText="1"/>
    </xf>
    <xf numFmtId="0" fontId="1" fillId="0" borderId="2" xfId="80" applyNumberFormat="1" applyProtection="1"/>
    <xf numFmtId="49" fontId="6" fillId="0" borderId="2" xfId="81" applyNumberFormat="1" applyProtection="1">
      <alignment horizontal="left"/>
    </xf>
    <xf numFmtId="49" fontId="6" fillId="0" borderId="30" xfId="88" applyNumberFormat="1" applyProtection="1">
      <alignment horizontal="center"/>
    </xf>
    <xf numFmtId="49" fontId="6" fillId="0" borderId="37" xfId="92" applyNumberFormat="1" applyProtection="1">
      <alignment horizontal="center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6" fillId="0" borderId="29" xfId="62" applyNumberFormat="1" applyAlignment="1" applyProtection="1">
      <alignment horizontal="left" vertical="top" wrapText="1"/>
    </xf>
    <xf numFmtId="49" fontId="6" fillId="0" borderId="18" xfId="38" applyNumberFormat="1" applyAlignment="1" applyProtection="1">
      <alignment horizontal="center" vertical="top" wrapText="1"/>
    </xf>
    <xf numFmtId="49" fontId="6" fillId="0" borderId="19" xfId="63" applyNumberFormat="1" applyAlignment="1" applyProtection="1">
      <alignment horizontal="center" vertical="top" wrapText="1"/>
    </xf>
    <xf numFmtId="4" fontId="6" fillId="0" borderId="30" xfId="64" applyNumberFormat="1" applyAlignment="1" applyProtection="1">
      <alignment horizontal="right" vertical="top"/>
    </xf>
    <xf numFmtId="0" fontId="0" fillId="0" borderId="0" xfId="0" applyAlignment="1" applyProtection="1">
      <alignment vertical="top"/>
      <protection locked="0"/>
    </xf>
    <xf numFmtId="49" fontId="6" fillId="0" borderId="27" xfId="67" applyNumberFormat="1" applyAlignment="1" applyProtection="1">
      <alignment horizontal="center" vertical="top" wrapText="1"/>
    </xf>
    <xf numFmtId="49" fontId="6" fillId="0" borderId="16" xfId="50" applyNumberFormat="1" applyAlignment="1" applyProtection="1">
      <alignment horizontal="center" vertical="top"/>
    </xf>
    <xf numFmtId="0" fontId="6" fillId="0" borderId="20" xfId="48" applyNumberFormat="1" applyAlignment="1" applyProtection="1">
      <alignment horizontal="left" vertical="top" wrapText="1"/>
    </xf>
    <xf numFmtId="49" fontId="6" fillId="0" borderId="27" xfId="49" applyNumberFormat="1" applyAlignment="1" applyProtection="1">
      <alignment horizontal="center" vertical="top"/>
    </xf>
    <xf numFmtId="4" fontId="6" fillId="0" borderId="16" xfId="40" applyNumberFormat="1" applyAlignment="1" applyProtection="1">
      <alignment horizontal="right" vertical="top"/>
    </xf>
    <xf numFmtId="0" fontId="6" fillId="0" borderId="12" xfId="69" applyNumberFormat="1" applyAlignment="1" applyProtection="1">
      <alignment vertical="top"/>
    </xf>
    <xf numFmtId="0" fontId="6" fillId="0" borderId="33" xfId="70" applyNumberFormat="1" applyAlignment="1" applyProtection="1">
      <alignment vertical="top"/>
    </xf>
    <xf numFmtId="0" fontId="1" fillId="0" borderId="28" xfId="71" applyNumberFormat="1" applyAlignment="1" applyProtection="1">
      <alignment horizontal="left" vertical="top" wrapText="1"/>
    </xf>
    <xf numFmtId="0" fontId="6" fillId="0" borderId="34" xfId="72" applyNumberFormat="1" applyAlignment="1" applyProtection="1">
      <alignment horizontal="center" vertical="top" wrapText="1"/>
    </xf>
    <xf numFmtId="49" fontId="6" fillId="0" borderId="35" xfId="73" applyNumberFormat="1" applyAlignment="1" applyProtection="1">
      <alignment horizontal="center" vertical="top" wrapText="1"/>
    </xf>
    <xf numFmtId="4" fontId="6" fillId="0" borderId="19" xfId="74" applyNumberFormat="1" applyAlignment="1" applyProtection="1">
      <alignment horizontal="right" vertical="top"/>
    </xf>
    <xf numFmtId="0" fontId="4" fillId="0" borderId="1" xfId="5" applyNumberFormat="1" applyAlignment="1" applyProtection="1">
      <alignment vertical="top"/>
    </xf>
    <xf numFmtId="0" fontId="4" fillId="0" borderId="15" xfId="77" applyNumberFormat="1" applyAlignment="1" applyProtection="1">
      <alignment vertical="top"/>
    </xf>
    <xf numFmtId="0" fontId="6" fillId="0" borderId="15" xfId="52" applyNumberFormat="1" applyAlignment="1" applyProtection="1">
      <alignment vertical="top"/>
    </xf>
    <xf numFmtId="0" fontId="6" fillId="0" borderId="1" xfId="18" applyNumberFormat="1" applyAlignment="1" applyProtection="1">
      <alignment vertical="top"/>
    </xf>
    <xf numFmtId="0" fontId="6" fillId="2" borderId="1" xfId="54" applyNumberFormat="1" applyAlignment="1" applyProtection="1">
      <alignment vertical="top"/>
    </xf>
    <xf numFmtId="0" fontId="6" fillId="0" borderId="20" xfId="48" applyNumberFormat="1" applyAlignment="1" applyProtection="1">
      <alignment horizontal="left" wrapText="1"/>
    </xf>
    <xf numFmtId="0" fontId="6" fillId="0" borderId="22" xfId="43" applyNumberFormat="1" applyBorder="1" applyAlignment="1" applyProtection="1">
      <alignment horizontal="left" vertical="top" wrapText="1"/>
    </xf>
    <xf numFmtId="0" fontId="6" fillId="0" borderId="31" xfId="48" applyNumberFormat="1" applyBorder="1" applyAlignment="1" applyProtection="1">
      <alignment horizontal="left" vertical="center" wrapText="1"/>
    </xf>
    <xf numFmtId="49" fontId="6" fillId="0" borderId="30" xfId="50" applyNumberFormat="1" applyBorder="1" applyAlignment="1" applyProtection="1">
      <alignment horizontal="center" vertical="top"/>
    </xf>
    <xf numFmtId="4" fontId="6" fillId="0" borderId="30" xfId="64" applyNumberFormat="1" applyBorder="1" applyAlignment="1" applyProtection="1">
      <alignment horizontal="right" vertical="top"/>
    </xf>
    <xf numFmtId="49" fontId="6" fillId="0" borderId="24" xfId="50" applyNumberFormat="1" applyBorder="1" applyAlignment="1" applyProtection="1">
      <alignment horizontal="center" vertical="top"/>
    </xf>
    <xf numFmtId="4" fontId="6" fillId="0" borderId="24" xfId="64" applyNumberFormat="1" applyBorder="1" applyAlignment="1" applyProtection="1">
      <alignment horizontal="right" vertical="top"/>
    </xf>
    <xf numFmtId="4" fontId="6" fillId="0" borderId="30" xfId="40" applyNumberFormat="1" applyBorder="1" applyAlignment="1" applyProtection="1">
      <alignment horizontal="right" vertical="top"/>
    </xf>
    <xf numFmtId="49" fontId="17" fillId="0" borderId="16" xfId="35" applyNumberFormat="1" applyFont="1" applyProtection="1">
      <alignment horizontal="center" vertical="center" wrapText="1"/>
    </xf>
    <xf numFmtId="4" fontId="17" fillId="0" borderId="30" xfId="64" applyNumberFormat="1" applyFont="1" applyAlignment="1" applyProtection="1">
      <alignment horizontal="right" vertical="top"/>
    </xf>
    <xf numFmtId="4" fontId="0" fillId="0" borderId="0" xfId="0" applyNumberFormat="1" applyAlignment="1" applyProtection="1">
      <alignment vertical="top"/>
      <protection locked="0"/>
    </xf>
    <xf numFmtId="4" fontId="6" fillId="0" borderId="4" xfId="40" applyNumberFormat="1" applyBorder="1" applyAlignment="1" applyProtection="1">
      <alignment horizontal="right" vertical="top"/>
    </xf>
    <xf numFmtId="0" fontId="1" fillId="0" borderId="1" xfId="1" applyNumberFormat="1" applyAlignment="1" applyProtection="1">
      <alignment horizontal="center"/>
    </xf>
    <xf numFmtId="0" fontId="0" fillId="0" borderId="0" xfId="0" applyAlignment="1">
      <alignment horizontal="center"/>
    </xf>
    <xf numFmtId="0" fontId="17" fillId="0" borderId="2" xfId="61" applyNumberFormat="1" applyFont="1" applyProtection="1"/>
    <xf numFmtId="49" fontId="17" fillId="0" borderId="4" xfId="36" applyNumberFormat="1" applyFont="1" applyProtection="1">
      <alignment horizontal="center" vertical="center" wrapText="1"/>
    </xf>
    <xf numFmtId="49" fontId="6" fillId="0" borderId="47" xfId="39" applyNumberFormat="1" applyBorder="1" applyProtection="1">
      <alignment horizontal="center"/>
    </xf>
    <xf numFmtId="4" fontId="6" fillId="0" borderId="47" xfId="40" applyNumberFormat="1" applyBorder="1" applyProtection="1">
      <alignment horizontal="right"/>
    </xf>
    <xf numFmtId="4" fontId="6" fillId="0" borderId="50" xfId="40" applyNumberFormat="1" applyBorder="1" applyProtection="1">
      <alignment horizontal="right"/>
    </xf>
    <xf numFmtId="49" fontId="6" fillId="0" borderId="30" xfId="45" applyNumberFormat="1" applyBorder="1" applyProtection="1">
      <alignment horizontal="center"/>
    </xf>
    <xf numFmtId="49" fontId="6" fillId="0" borderId="31" xfId="45" applyNumberFormat="1" applyBorder="1" applyProtection="1">
      <alignment horizontal="center"/>
    </xf>
    <xf numFmtId="0" fontId="6" fillId="0" borderId="49" xfId="37" applyNumberFormat="1" applyBorder="1" applyProtection="1">
      <alignment horizontal="left" wrapText="1"/>
    </xf>
    <xf numFmtId="49" fontId="6" fillId="0" borderId="46" xfId="38" applyNumberFormat="1" applyBorder="1" applyProtection="1">
      <alignment horizontal="center" wrapText="1"/>
    </xf>
    <xf numFmtId="0" fontId="6" fillId="0" borderId="48" xfId="43" applyNumberFormat="1" applyBorder="1" applyProtection="1">
      <alignment horizontal="left" wrapText="1" indent="1"/>
    </xf>
    <xf numFmtId="49" fontId="6" fillId="0" borderId="37" xfId="44" applyNumberFormat="1" applyBorder="1" applyProtection="1">
      <alignment horizontal="center" wrapText="1"/>
    </xf>
    <xf numFmtId="0" fontId="6" fillId="0" borderId="20" xfId="48" applyNumberFormat="1" applyAlignment="1" applyProtection="1">
      <alignment vertical="top" wrapText="1"/>
    </xf>
    <xf numFmtId="0" fontId="1" fillId="0" borderId="2" xfId="1" applyNumberFormat="1" applyBorder="1" applyAlignment="1" applyProtection="1">
      <alignment horizontal="center"/>
    </xf>
    <xf numFmtId="0" fontId="19" fillId="0" borderId="1" xfId="1" applyNumberFormat="1" applyFont="1" applyAlignment="1" applyProtection="1">
      <alignment horizontal="center" vertical="center"/>
    </xf>
    <xf numFmtId="0" fontId="19" fillId="0" borderId="1" xfId="167" applyNumberFormat="1" applyFont="1" applyAlignment="1" applyProtection="1">
      <alignment vertical="center"/>
    </xf>
    <xf numFmtId="0" fontId="20" fillId="0" borderId="1" xfId="12" applyNumberFormat="1" applyFont="1" applyAlignment="1" applyProtection="1">
      <alignment vertical="center" wrapText="1"/>
    </xf>
    <xf numFmtId="49" fontId="20" fillId="0" borderId="1" xfId="39" applyNumberFormat="1" applyFont="1" applyBorder="1" applyAlignment="1" applyProtection="1">
      <alignment vertical="center" wrapText="1"/>
    </xf>
    <xf numFmtId="0" fontId="21" fillId="0" borderId="1" xfId="2" applyNumberFormat="1" applyFont="1" applyAlignment="1" applyProtection="1">
      <alignment horizontal="center" vertical="center" wrapText="1"/>
    </xf>
    <xf numFmtId="0" fontId="20" fillId="0" borderId="1" xfId="19" applyNumberFormat="1" applyFont="1" applyAlignment="1" applyProtection="1">
      <alignment horizontal="right" vertical="center"/>
    </xf>
    <xf numFmtId="0" fontId="22" fillId="0" borderId="1" xfId="28" applyNumberFormat="1" applyFont="1" applyBorder="1" applyAlignment="1" applyProtection="1">
      <alignment vertical="center"/>
    </xf>
    <xf numFmtId="0" fontId="0" fillId="0" borderId="1" xfId="0" applyBorder="1" applyProtection="1">
      <protection locked="0"/>
    </xf>
    <xf numFmtId="0" fontId="23" fillId="0" borderId="1" xfId="45" applyNumberFormat="1" applyFont="1" applyBorder="1" applyAlignment="1" applyProtection="1">
      <alignment horizontal="center" vertical="center"/>
    </xf>
    <xf numFmtId="0" fontId="23" fillId="0" borderId="1" xfId="45" applyNumberFormat="1" applyFont="1" applyBorder="1" applyAlignment="1">
      <alignment horizontal="center" vertical="center"/>
    </xf>
    <xf numFmtId="0" fontId="20" fillId="0" borderId="1" xfId="11" applyNumberFormat="1" applyFont="1" applyAlignment="1" applyProtection="1">
      <alignment vertical="center"/>
    </xf>
    <xf numFmtId="0" fontId="20" fillId="0" borderId="4" xfId="25" applyNumberFormat="1" applyFont="1" applyBorder="1" applyAlignment="1" applyProtection="1">
      <alignment horizontal="center" vertical="center"/>
    </xf>
    <xf numFmtId="0" fontId="23" fillId="0" borderId="1" xfId="7" applyNumberFormat="1" applyFont="1" applyAlignment="1" applyProtection="1">
      <alignment vertical="center"/>
    </xf>
    <xf numFmtId="49" fontId="20" fillId="0" borderId="7" xfId="27" applyNumberFormat="1" applyFont="1" applyBorder="1" applyAlignment="1" applyProtection="1">
      <alignment horizontal="center" vertical="center" shrinkToFit="1"/>
    </xf>
    <xf numFmtId="0" fontId="24" fillId="0" borderId="1" xfId="50" applyNumberFormat="1" applyFont="1" applyBorder="1" applyAlignment="1" applyProtection="1">
      <alignment horizontal="center" vertical="center"/>
    </xf>
    <xf numFmtId="0" fontId="24" fillId="0" borderId="1" xfId="50" applyNumberFormat="1" applyFont="1" applyBorder="1" applyAlignment="1">
      <alignment horizontal="center" vertical="center"/>
    </xf>
    <xf numFmtId="0" fontId="20" fillId="0" borderId="9" xfId="8" applyNumberFormat="1" applyFont="1" applyBorder="1" applyAlignment="1" applyProtection="1">
      <alignment horizontal="center" vertical="center"/>
    </xf>
    <xf numFmtId="1" fontId="20" fillId="0" borderId="9" xfId="13" applyNumberFormat="1" applyFont="1" applyBorder="1" applyAlignment="1" applyProtection="1">
      <alignment horizontal="center" vertical="center"/>
    </xf>
    <xf numFmtId="0" fontId="20" fillId="0" borderId="1" xfId="18" applyNumberFormat="1" applyFont="1" applyAlignment="1" applyProtection="1">
      <alignment horizontal="left" vertical="center" wrapText="1"/>
    </xf>
    <xf numFmtId="0" fontId="20" fillId="0" borderId="2" xfId="36" applyNumberFormat="1" applyFont="1" applyBorder="1" applyAlignment="1" applyProtection="1">
      <alignment horizontal="left" vertical="center" wrapText="1"/>
    </xf>
    <xf numFmtId="0" fontId="20" fillId="0" borderId="2" xfId="36" applyNumberFormat="1" applyFont="1" applyBorder="1" applyAlignment="1">
      <alignment horizontal="left" vertical="center" wrapText="1"/>
    </xf>
    <xf numFmtId="1" fontId="20" fillId="0" borderId="9" xfId="168" applyNumberFormat="1" applyProtection="1">
      <alignment horizontal="center" vertical="center" wrapText="1" shrinkToFit="1"/>
    </xf>
    <xf numFmtId="1" fontId="20" fillId="0" borderId="11" xfId="3" applyNumberFormat="1" applyFont="1" applyBorder="1" applyAlignment="1" applyProtection="1">
      <alignment horizontal="center" vertical="center" shrinkToFit="1"/>
    </xf>
    <xf numFmtId="49" fontId="20" fillId="0" borderId="9" xfId="34" applyNumberFormat="1" applyFont="1" applyBorder="1" applyAlignment="1" applyProtection="1">
      <alignment horizontal="center" vertical="center"/>
    </xf>
    <xf numFmtId="0" fontId="20" fillId="0" borderId="14" xfId="9" applyNumberFormat="1" applyFont="1" applyBorder="1" applyAlignment="1" applyProtection="1">
      <alignment horizontal="center" vertical="center"/>
    </xf>
    <xf numFmtId="4" fontId="17" fillId="0" borderId="19" xfId="74" applyNumberFormat="1" applyFont="1" applyAlignment="1" applyProtection="1">
      <alignment horizontal="right" vertical="top"/>
    </xf>
    <xf numFmtId="49" fontId="6" fillId="0" borderId="18" xfId="38" applyNumberFormat="1" applyFill="1" applyProtection="1">
      <alignment horizontal="center" wrapText="1"/>
    </xf>
    <xf numFmtId="49" fontId="6" fillId="0" borderId="19" xfId="39" applyNumberFormat="1" applyFill="1" applyAlignment="1" applyProtection="1">
      <alignment horizontal="center"/>
    </xf>
    <xf numFmtId="4" fontId="6" fillId="0" borderId="16" xfId="40" applyNumberFormat="1" applyFill="1" applyProtection="1">
      <alignment horizontal="right"/>
    </xf>
    <xf numFmtId="4" fontId="17" fillId="0" borderId="16" xfId="40" applyNumberFormat="1" applyFont="1" applyFill="1" applyProtection="1">
      <alignment horizontal="right"/>
    </xf>
    <xf numFmtId="0" fontId="4" fillId="0" borderId="8" xfId="15" applyNumberFormat="1" applyFill="1" applyProtection="1"/>
    <xf numFmtId="0" fontId="0" fillId="0" borderId="0" xfId="0" applyFill="1" applyProtection="1">
      <protection locked="0"/>
    </xf>
    <xf numFmtId="49" fontId="6" fillId="0" borderId="23" xfId="44" applyNumberFormat="1" applyFill="1" applyProtection="1">
      <alignment horizontal="center" wrapText="1"/>
    </xf>
    <xf numFmtId="49" fontId="6" fillId="0" borderId="24" xfId="45" applyNumberFormat="1" applyFill="1" applyAlignment="1" applyProtection="1">
      <alignment horizontal="center"/>
    </xf>
    <xf numFmtId="49" fontId="6" fillId="0" borderId="24" xfId="45" applyNumberFormat="1" applyFill="1" applyProtection="1">
      <alignment horizontal="center"/>
    </xf>
    <xf numFmtId="0" fontId="4" fillId="0" borderId="24" xfId="84" applyNumberFormat="1" applyFill="1" applyProtection="1"/>
    <xf numFmtId="49" fontId="6" fillId="0" borderId="37" xfId="87" applyNumberFormat="1" applyFill="1" applyProtection="1">
      <alignment horizontal="center" wrapText="1"/>
    </xf>
    <xf numFmtId="49" fontId="6" fillId="0" borderId="30" xfId="88" applyNumberFormat="1" applyFill="1" applyAlignment="1" applyProtection="1">
      <alignment horizontal="center"/>
    </xf>
    <xf numFmtId="4" fontId="6" fillId="0" borderId="30" xfId="64" applyNumberFormat="1" applyFill="1" applyProtection="1">
      <alignment horizontal="right"/>
    </xf>
    <xf numFmtId="49" fontId="6" fillId="0" borderId="37" xfId="92" applyNumberFormat="1" applyFill="1" applyProtection="1">
      <alignment horizontal="center"/>
    </xf>
    <xf numFmtId="4" fontId="17" fillId="0" borderId="30" xfId="64" applyNumberFormat="1" applyFont="1" applyFill="1" applyProtection="1">
      <alignment horizontal="right"/>
    </xf>
    <xf numFmtId="0" fontId="1" fillId="0" borderId="1" xfId="79" applyNumberFormat="1" applyAlignment="1" applyProtection="1">
      <alignment horizontal="center"/>
    </xf>
    <xf numFmtId="0" fontId="4" fillId="0" borderId="1" xfId="93" applyNumberFormat="1" applyBorder="1" applyProtection="1"/>
    <xf numFmtId="0" fontId="6" fillId="0" borderId="45" xfId="48" applyNumberFormat="1" applyFill="1" applyBorder="1" applyProtection="1">
      <alignment horizontal="left" wrapText="1" indent="2"/>
    </xf>
    <xf numFmtId="49" fontId="6" fillId="0" borderId="16" xfId="35" applyNumberFormat="1" applyBorder="1" applyProtection="1">
      <alignment horizontal="center" vertical="center" wrapText="1"/>
    </xf>
    <xf numFmtId="0" fontId="6" fillId="0" borderId="39" xfId="62" applyNumberFormat="1" applyFill="1" applyBorder="1" applyProtection="1">
      <alignment horizontal="left" wrapText="1"/>
    </xf>
    <xf numFmtId="0" fontId="6" fillId="0" borderId="41" xfId="82" applyNumberFormat="1" applyFill="1" applyBorder="1" applyProtection="1">
      <alignment horizontal="left" wrapText="1"/>
    </xf>
    <xf numFmtId="0" fontId="6" fillId="0" borderId="42" xfId="86" applyNumberFormat="1" applyFill="1" applyBorder="1" applyProtection="1">
      <alignment horizontal="left" wrapText="1" indent="1"/>
    </xf>
    <xf numFmtId="0" fontId="6" fillId="0" borderId="41" xfId="90" applyNumberFormat="1" applyFill="1" applyBorder="1" applyProtection="1">
      <alignment horizontal="left" wrapText="1" indent="2"/>
    </xf>
    <xf numFmtId="0" fontId="6" fillId="0" borderId="20" xfId="48" applyNumberFormat="1" applyFill="1" applyBorder="1" applyProtection="1">
      <alignment horizontal="left" wrapText="1" indent="2"/>
    </xf>
    <xf numFmtId="0" fontId="6" fillId="0" borderId="20" xfId="48" applyNumberFormat="1" applyFill="1" applyBorder="1" applyAlignment="1" applyProtection="1">
      <alignment horizontal="left" wrapText="1" indent="2"/>
    </xf>
    <xf numFmtId="0" fontId="18" fillId="0" borderId="1" xfId="18" applyNumberFormat="1" applyFont="1" applyProtection="1"/>
    <xf numFmtId="0" fontId="6" fillId="0" borderId="51" xfId="18" applyNumberFormat="1" applyBorder="1" applyProtection="1"/>
    <xf numFmtId="0" fontId="0" fillId="0" borderId="51" xfId="0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</cellXfs>
  <cellStyles count="169">
    <cellStyle name="br" xfId="163"/>
    <cellStyle name="col" xfId="162"/>
    <cellStyle name="st57" xfId="168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183"/>
  <sheetViews>
    <sheetView view="pageBreakPreview" zoomScaleSheetLayoutView="100" workbookViewId="0">
      <selection activeCell="K12" sqref="K12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5" style="1" customWidth="1"/>
    <col min="5" max="6" width="15.85546875" style="1" customWidth="1"/>
    <col min="7" max="7" width="9.7109375" style="1" customWidth="1"/>
    <col min="8" max="16384" width="9.140625" style="1"/>
  </cols>
  <sheetData>
    <row r="1" spans="1:7" s="87" customFormat="1" ht="19.5" customHeight="1">
      <c r="A1" s="80"/>
      <c r="B1" s="81"/>
      <c r="C1" s="82"/>
      <c r="D1" s="83"/>
      <c r="E1" s="84"/>
      <c r="F1" s="85"/>
      <c r="G1" s="86"/>
    </row>
    <row r="2" spans="1:7" s="87" customFormat="1" ht="15.75" customHeight="1" thickBot="1">
      <c r="A2" s="88" t="s">
        <v>794</v>
      </c>
      <c r="B2" s="89"/>
      <c r="C2" s="89"/>
      <c r="D2" s="89"/>
      <c r="E2" s="90"/>
      <c r="F2" s="91" t="s">
        <v>0</v>
      </c>
      <c r="G2" s="92"/>
    </row>
    <row r="3" spans="1:7" s="87" customFormat="1" ht="15" customHeight="1">
      <c r="A3" s="92"/>
      <c r="B3" s="92"/>
      <c r="C3" s="92"/>
      <c r="D3" s="92"/>
      <c r="E3" s="85" t="s">
        <v>795</v>
      </c>
      <c r="F3" s="93" t="s">
        <v>793</v>
      </c>
      <c r="G3" s="92"/>
    </row>
    <row r="4" spans="1:7" s="87" customFormat="1" ht="15" customHeight="1">
      <c r="A4" s="94" t="s">
        <v>796</v>
      </c>
      <c r="B4" s="95"/>
      <c r="C4" s="95"/>
      <c r="D4" s="95"/>
      <c r="E4" s="85" t="s">
        <v>797</v>
      </c>
      <c r="F4" s="96" t="s">
        <v>798</v>
      </c>
      <c r="G4" s="90"/>
    </row>
    <row r="5" spans="1:7" s="87" customFormat="1" ht="18" customHeight="1">
      <c r="A5" s="90" t="s">
        <v>799</v>
      </c>
      <c r="B5" s="82"/>
      <c r="C5" s="82"/>
      <c r="D5" s="83"/>
      <c r="E5" s="85" t="s">
        <v>800</v>
      </c>
      <c r="F5" s="97" t="s">
        <v>1</v>
      </c>
      <c r="G5" s="86"/>
    </row>
    <row r="6" spans="1:7" s="87" customFormat="1" ht="35.25" customHeight="1">
      <c r="A6" s="98" t="s">
        <v>801</v>
      </c>
      <c r="B6" s="99" t="s">
        <v>802</v>
      </c>
      <c r="C6" s="100"/>
      <c r="D6" s="100"/>
      <c r="E6" s="85" t="s">
        <v>803</v>
      </c>
      <c r="F6" s="101" t="s">
        <v>789</v>
      </c>
      <c r="G6" s="82"/>
    </row>
    <row r="7" spans="1:7" s="87" customFormat="1" ht="20.25" customHeight="1">
      <c r="A7" s="98" t="s">
        <v>804</v>
      </c>
      <c r="B7" s="99" t="s">
        <v>805</v>
      </c>
      <c r="C7" s="100"/>
      <c r="D7" s="100"/>
      <c r="E7" s="85" t="s">
        <v>806</v>
      </c>
      <c r="F7" s="102">
        <v>87723000</v>
      </c>
      <c r="G7" s="82"/>
    </row>
    <row r="8" spans="1:7" s="87" customFormat="1" ht="15" customHeight="1">
      <c r="A8" s="90" t="s">
        <v>2</v>
      </c>
      <c r="B8" s="82"/>
      <c r="C8" s="82"/>
      <c r="D8" s="83"/>
      <c r="E8" s="85"/>
      <c r="F8" s="103"/>
      <c r="G8" s="86"/>
    </row>
    <row r="9" spans="1:7" s="87" customFormat="1" ht="15.75" customHeight="1" thickBot="1">
      <c r="A9" s="90" t="s">
        <v>807</v>
      </c>
      <c r="B9" s="82"/>
      <c r="C9" s="82"/>
      <c r="D9" s="83"/>
      <c r="E9" s="85" t="s">
        <v>808</v>
      </c>
      <c r="F9" s="104">
        <v>383</v>
      </c>
      <c r="G9" s="86"/>
    </row>
    <row r="10" spans="1:7" ht="15" customHeight="1">
      <c r="A10" s="6"/>
      <c r="B10" s="6"/>
      <c r="C10" s="6"/>
      <c r="D10" s="6"/>
      <c r="E10" s="2"/>
      <c r="F10" s="2"/>
      <c r="G10" s="2"/>
    </row>
    <row r="11" spans="1:7" ht="12.95" customHeight="1">
      <c r="A11" s="2"/>
      <c r="B11" s="2"/>
      <c r="C11" s="2"/>
      <c r="D11" s="2"/>
      <c r="E11" s="2"/>
      <c r="F11" s="2"/>
      <c r="G11" s="2"/>
    </row>
    <row r="12" spans="1:7" ht="24.75" customHeight="1">
      <c r="A12" s="79" t="s">
        <v>3</v>
      </c>
      <c r="B12" s="79"/>
      <c r="C12" s="79"/>
      <c r="D12" s="79"/>
      <c r="E12" s="79"/>
      <c r="F12" s="79"/>
      <c r="G12" s="2"/>
    </row>
    <row r="13" spans="1:7" ht="11.45" customHeight="1">
      <c r="A13" s="30" t="s">
        <v>4</v>
      </c>
      <c r="B13" s="30" t="s">
        <v>5</v>
      </c>
      <c r="C13" s="30" t="s">
        <v>6</v>
      </c>
      <c r="D13" s="61" t="s">
        <v>7</v>
      </c>
      <c r="E13" s="61" t="s">
        <v>9</v>
      </c>
      <c r="F13" s="61" t="s">
        <v>790</v>
      </c>
      <c r="G13" s="3"/>
    </row>
    <row r="14" spans="1:7" ht="89.25" customHeight="1">
      <c r="A14" s="31"/>
      <c r="B14" s="31"/>
      <c r="C14" s="31"/>
      <c r="D14" s="31" t="s">
        <v>10</v>
      </c>
      <c r="E14" s="31" t="s">
        <v>10</v>
      </c>
      <c r="F14" s="31" t="s">
        <v>11</v>
      </c>
      <c r="G14" s="3"/>
    </row>
    <row r="15" spans="1:7" ht="11.45" customHeight="1" thickBot="1">
      <c r="A15" s="8" t="s">
        <v>12</v>
      </c>
      <c r="B15" s="8" t="s">
        <v>13</v>
      </c>
      <c r="C15" s="8" t="s">
        <v>14</v>
      </c>
      <c r="D15" s="68" t="s">
        <v>15</v>
      </c>
      <c r="E15" s="68" t="s">
        <v>16</v>
      </c>
      <c r="F15" s="68" t="s">
        <v>17</v>
      </c>
      <c r="G15" s="3"/>
    </row>
    <row r="16" spans="1:7" ht="15.75" customHeight="1">
      <c r="A16" s="74" t="s">
        <v>18</v>
      </c>
      <c r="B16" s="75" t="s">
        <v>19</v>
      </c>
      <c r="C16" s="69" t="s">
        <v>20</v>
      </c>
      <c r="D16" s="70">
        <v>3018451612.0100002</v>
      </c>
      <c r="E16" s="70">
        <v>631561163.86000001</v>
      </c>
      <c r="F16" s="71">
        <f>D16-E16</f>
        <v>2386890448.1500001</v>
      </c>
      <c r="G16" s="4"/>
    </row>
    <row r="17" spans="1:7" ht="15" hidden="1" customHeight="1">
      <c r="A17" s="76" t="s">
        <v>22</v>
      </c>
      <c r="B17" s="77"/>
      <c r="C17" s="72"/>
      <c r="D17" s="72"/>
      <c r="E17" s="72"/>
      <c r="F17" s="73"/>
      <c r="G17" s="4"/>
    </row>
    <row r="18" spans="1:7" ht="26.25" customHeight="1">
      <c r="A18" s="78" t="s">
        <v>23</v>
      </c>
      <c r="B18" s="12" t="s">
        <v>19</v>
      </c>
      <c r="C18" s="13" t="s">
        <v>24</v>
      </c>
      <c r="D18" s="10">
        <v>1252614300</v>
      </c>
      <c r="E18" s="10">
        <v>314312547.89999998</v>
      </c>
      <c r="F18" s="10">
        <f>D18-E18</f>
        <v>938301752.10000002</v>
      </c>
      <c r="G18" s="4"/>
    </row>
    <row r="19" spans="1:7" ht="23.25" customHeight="1">
      <c r="A19" s="78" t="s">
        <v>25</v>
      </c>
      <c r="B19" s="12" t="s">
        <v>19</v>
      </c>
      <c r="C19" s="13" t="s">
        <v>26</v>
      </c>
      <c r="D19" s="10">
        <v>731350000</v>
      </c>
      <c r="E19" s="10">
        <v>168372249.96000001</v>
      </c>
      <c r="F19" s="10">
        <f>D19-E19</f>
        <v>562977750.03999996</v>
      </c>
      <c r="G19" s="4"/>
    </row>
    <row r="20" spans="1:7" ht="34.5" hidden="1">
      <c r="A20" s="11" t="s">
        <v>27</v>
      </c>
      <c r="B20" s="12" t="s">
        <v>19</v>
      </c>
      <c r="C20" s="13" t="s">
        <v>28</v>
      </c>
      <c r="D20" s="10">
        <v>731350000</v>
      </c>
      <c r="E20" s="10">
        <v>168372249.96000001</v>
      </c>
      <c r="F20" s="10" t="s">
        <v>21</v>
      </c>
      <c r="G20" s="4"/>
    </row>
    <row r="21" spans="1:7" ht="79.5" hidden="1">
      <c r="A21" s="11" t="s">
        <v>29</v>
      </c>
      <c r="B21" s="12" t="s">
        <v>19</v>
      </c>
      <c r="C21" s="13" t="s">
        <v>30</v>
      </c>
      <c r="D21" s="10">
        <v>718637000</v>
      </c>
      <c r="E21" s="10">
        <v>165531601.75</v>
      </c>
      <c r="F21" s="10" t="s">
        <v>21</v>
      </c>
      <c r="G21" s="4"/>
    </row>
    <row r="22" spans="1:7" ht="113.25" hidden="1">
      <c r="A22" s="11" t="s">
        <v>31</v>
      </c>
      <c r="B22" s="12" t="s">
        <v>19</v>
      </c>
      <c r="C22" s="13" t="s">
        <v>32</v>
      </c>
      <c r="D22" s="10">
        <v>4703000</v>
      </c>
      <c r="E22" s="10">
        <v>231773.71</v>
      </c>
      <c r="F22" s="10" t="s">
        <v>21</v>
      </c>
      <c r="G22" s="4"/>
    </row>
    <row r="23" spans="1:7" ht="57" hidden="1">
      <c r="A23" s="11" t="s">
        <v>33</v>
      </c>
      <c r="B23" s="12" t="s">
        <v>19</v>
      </c>
      <c r="C23" s="13" t="s">
        <v>34</v>
      </c>
      <c r="D23" s="10">
        <v>1041000</v>
      </c>
      <c r="E23" s="10">
        <v>883861.34</v>
      </c>
      <c r="F23" s="10" t="s">
        <v>21</v>
      </c>
      <c r="G23" s="4"/>
    </row>
    <row r="24" spans="1:7" ht="90.75" hidden="1">
      <c r="A24" s="11" t="s">
        <v>35</v>
      </c>
      <c r="B24" s="12" t="s">
        <v>19</v>
      </c>
      <c r="C24" s="13" t="s">
        <v>36</v>
      </c>
      <c r="D24" s="10">
        <v>6969000</v>
      </c>
      <c r="E24" s="10">
        <v>1185703.1200000001</v>
      </c>
      <c r="F24" s="10" t="s">
        <v>21</v>
      </c>
      <c r="G24" s="4"/>
    </row>
    <row r="25" spans="1:7" ht="102" hidden="1">
      <c r="A25" s="11" t="s">
        <v>37</v>
      </c>
      <c r="B25" s="12" t="s">
        <v>19</v>
      </c>
      <c r="C25" s="13" t="s">
        <v>38</v>
      </c>
      <c r="D25" s="10" t="s">
        <v>21</v>
      </c>
      <c r="E25" s="10">
        <v>539310.04</v>
      </c>
      <c r="F25" s="10" t="s">
        <v>21</v>
      </c>
      <c r="G25" s="4"/>
    </row>
    <row r="26" spans="1:7" ht="45.75" hidden="1">
      <c r="A26" s="11" t="s">
        <v>39</v>
      </c>
      <c r="B26" s="12" t="s">
        <v>19</v>
      </c>
      <c r="C26" s="13" t="s">
        <v>40</v>
      </c>
      <c r="D26" s="10">
        <v>1788700</v>
      </c>
      <c r="E26" s="10">
        <v>401052.81</v>
      </c>
      <c r="F26" s="10" t="s">
        <v>21</v>
      </c>
      <c r="G26" s="4"/>
    </row>
    <row r="27" spans="1:7" ht="45.75" hidden="1">
      <c r="A27" s="11" t="s">
        <v>41</v>
      </c>
      <c r="B27" s="12" t="s">
        <v>19</v>
      </c>
      <c r="C27" s="13" t="s">
        <v>42</v>
      </c>
      <c r="D27" s="10">
        <v>1788700</v>
      </c>
      <c r="E27" s="10">
        <v>401052.81</v>
      </c>
      <c r="F27" s="10" t="s">
        <v>21</v>
      </c>
      <c r="G27" s="4"/>
    </row>
    <row r="28" spans="1:7" ht="79.5" hidden="1">
      <c r="A28" s="11" t="s">
        <v>43</v>
      </c>
      <c r="B28" s="12" t="s">
        <v>19</v>
      </c>
      <c r="C28" s="13" t="s">
        <v>44</v>
      </c>
      <c r="D28" s="10">
        <v>821300</v>
      </c>
      <c r="E28" s="10">
        <v>179985.34</v>
      </c>
      <c r="F28" s="10" t="s">
        <v>21</v>
      </c>
      <c r="G28" s="4"/>
    </row>
    <row r="29" spans="1:7" ht="113.25" hidden="1">
      <c r="A29" s="11" t="s">
        <v>45</v>
      </c>
      <c r="B29" s="12" t="s">
        <v>19</v>
      </c>
      <c r="C29" s="13" t="s">
        <v>46</v>
      </c>
      <c r="D29" s="10">
        <v>821300</v>
      </c>
      <c r="E29" s="10">
        <v>179985.34</v>
      </c>
      <c r="F29" s="10" t="s">
        <v>21</v>
      </c>
      <c r="G29" s="4"/>
    </row>
    <row r="30" spans="1:7" ht="90.75" hidden="1">
      <c r="A30" s="11" t="s">
        <v>47</v>
      </c>
      <c r="B30" s="12" t="s">
        <v>19</v>
      </c>
      <c r="C30" s="13" t="s">
        <v>48</v>
      </c>
      <c r="D30" s="10">
        <v>4700</v>
      </c>
      <c r="E30" s="10">
        <v>1262.3499999999999</v>
      </c>
      <c r="F30" s="10" t="s">
        <v>21</v>
      </c>
      <c r="G30" s="4"/>
    </row>
    <row r="31" spans="1:7" ht="124.5" hidden="1">
      <c r="A31" s="11" t="s">
        <v>49</v>
      </c>
      <c r="B31" s="12" t="s">
        <v>19</v>
      </c>
      <c r="C31" s="13" t="s">
        <v>50</v>
      </c>
      <c r="D31" s="10">
        <v>4700</v>
      </c>
      <c r="E31" s="10">
        <v>1262.3499999999999</v>
      </c>
      <c r="F31" s="10" t="s">
        <v>21</v>
      </c>
      <c r="G31" s="4"/>
    </row>
    <row r="32" spans="1:7" ht="79.5" hidden="1">
      <c r="A32" s="11" t="s">
        <v>51</v>
      </c>
      <c r="B32" s="12" t="s">
        <v>19</v>
      </c>
      <c r="C32" s="13" t="s">
        <v>52</v>
      </c>
      <c r="D32" s="10">
        <v>1080400</v>
      </c>
      <c r="E32" s="10">
        <v>251949.27</v>
      </c>
      <c r="F32" s="10" t="s">
        <v>21</v>
      </c>
      <c r="G32" s="4"/>
    </row>
    <row r="33" spans="1:7" ht="113.25" hidden="1">
      <c r="A33" s="11" t="s">
        <v>53</v>
      </c>
      <c r="B33" s="12" t="s">
        <v>19</v>
      </c>
      <c r="C33" s="13" t="s">
        <v>54</v>
      </c>
      <c r="D33" s="10">
        <v>1080400</v>
      </c>
      <c r="E33" s="10">
        <v>251949.27</v>
      </c>
      <c r="F33" s="10" t="s">
        <v>21</v>
      </c>
      <c r="G33" s="4"/>
    </row>
    <row r="34" spans="1:7" ht="79.5" hidden="1">
      <c r="A34" s="11" t="s">
        <v>55</v>
      </c>
      <c r="B34" s="12" t="s">
        <v>19</v>
      </c>
      <c r="C34" s="13" t="s">
        <v>56</v>
      </c>
      <c r="D34" s="10">
        <v>-117700</v>
      </c>
      <c r="E34" s="10">
        <v>-32144.15</v>
      </c>
      <c r="F34" s="10" t="s">
        <v>21</v>
      </c>
      <c r="G34" s="4"/>
    </row>
    <row r="35" spans="1:7" ht="113.25" hidden="1">
      <c r="A35" s="11" t="s">
        <v>57</v>
      </c>
      <c r="B35" s="12" t="s">
        <v>19</v>
      </c>
      <c r="C35" s="13" t="s">
        <v>58</v>
      </c>
      <c r="D35" s="10">
        <v>-117700</v>
      </c>
      <c r="E35" s="10">
        <v>-32144.15</v>
      </c>
      <c r="F35" s="10" t="s">
        <v>21</v>
      </c>
      <c r="G35" s="4"/>
    </row>
    <row r="36" spans="1:7" ht="34.5" hidden="1">
      <c r="A36" s="11" t="s">
        <v>59</v>
      </c>
      <c r="B36" s="12" t="s">
        <v>19</v>
      </c>
      <c r="C36" s="13" t="s">
        <v>60</v>
      </c>
      <c r="D36" s="10">
        <v>115388000</v>
      </c>
      <c r="E36" s="10">
        <v>34326774.039999999</v>
      </c>
      <c r="F36" s="10" t="s">
        <v>21</v>
      </c>
      <c r="G36" s="4"/>
    </row>
    <row r="37" spans="1:7" ht="45.75" hidden="1">
      <c r="A37" s="11" t="s">
        <v>61</v>
      </c>
      <c r="B37" s="12" t="s">
        <v>19</v>
      </c>
      <c r="C37" s="13" t="s">
        <v>62</v>
      </c>
      <c r="D37" s="10">
        <v>81163000</v>
      </c>
      <c r="E37" s="10">
        <v>14493887.32</v>
      </c>
      <c r="F37" s="10" t="s">
        <v>21</v>
      </c>
      <c r="G37" s="4"/>
    </row>
    <row r="38" spans="1:7" ht="45.75" hidden="1">
      <c r="A38" s="11" t="s">
        <v>63</v>
      </c>
      <c r="B38" s="12" t="s">
        <v>19</v>
      </c>
      <c r="C38" s="13" t="s">
        <v>64</v>
      </c>
      <c r="D38" s="10">
        <v>69047000</v>
      </c>
      <c r="E38" s="10">
        <v>10025675.33</v>
      </c>
      <c r="F38" s="10" t="s">
        <v>21</v>
      </c>
      <c r="G38" s="4"/>
    </row>
    <row r="39" spans="1:7" ht="45.75" hidden="1">
      <c r="A39" s="11" t="s">
        <v>63</v>
      </c>
      <c r="B39" s="12" t="s">
        <v>19</v>
      </c>
      <c r="C39" s="13" t="s">
        <v>65</v>
      </c>
      <c r="D39" s="10">
        <v>69047000</v>
      </c>
      <c r="E39" s="10">
        <v>10025693.33</v>
      </c>
      <c r="F39" s="10" t="s">
        <v>21</v>
      </c>
      <c r="G39" s="4"/>
    </row>
    <row r="40" spans="1:7" ht="57" hidden="1">
      <c r="A40" s="11" t="s">
        <v>66</v>
      </c>
      <c r="B40" s="12" t="s">
        <v>19</v>
      </c>
      <c r="C40" s="13" t="s">
        <v>67</v>
      </c>
      <c r="D40" s="10" t="s">
        <v>21</v>
      </c>
      <c r="E40" s="10">
        <v>-18</v>
      </c>
      <c r="F40" s="10" t="s">
        <v>21</v>
      </c>
      <c r="G40" s="4"/>
    </row>
    <row r="41" spans="1:7" ht="57" hidden="1">
      <c r="A41" s="11" t="s">
        <v>68</v>
      </c>
      <c r="B41" s="12" t="s">
        <v>19</v>
      </c>
      <c r="C41" s="13" t="s">
        <v>69</v>
      </c>
      <c r="D41" s="10">
        <v>12116000</v>
      </c>
      <c r="E41" s="10">
        <v>4468211.99</v>
      </c>
      <c r="F41" s="10" t="s">
        <v>21</v>
      </c>
      <c r="G41" s="4"/>
    </row>
    <row r="42" spans="1:7" ht="68.25" hidden="1">
      <c r="A42" s="11" t="s">
        <v>70</v>
      </c>
      <c r="B42" s="12" t="s">
        <v>19</v>
      </c>
      <c r="C42" s="13" t="s">
        <v>71</v>
      </c>
      <c r="D42" s="10">
        <v>12116000</v>
      </c>
      <c r="E42" s="10">
        <v>4480820.18</v>
      </c>
      <c r="F42" s="10" t="s">
        <v>21</v>
      </c>
      <c r="G42" s="4"/>
    </row>
    <row r="43" spans="1:7" ht="68.25" hidden="1">
      <c r="A43" s="11" t="s">
        <v>72</v>
      </c>
      <c r="B43" s="12" t="s">
        <v>19</v>
      </c>
      <c r="C43" s="13" t="s">
        <v>73</v>
      </c>
      <c r="D43" s="10" t="s">
        <v>21</v>
      </c>
      <c r="E43" s="10">
        <v>-12608.19</v>
      </c>
      <c r="F43" s="10" t="s">
        <v>21</v>
      </c>
      <c r="G43" s="4"/>
    </row>
    <row r="44" spans="1:7" ht="45.75" hidden="1">
      <c r="A44" s="11" t="s">
        <v>74</v>
      </c>
      <c r="B44" s="12" t="s">
        <v>19</v>
      </c>
      <c r="C44" s="13" t="s">
        <v>75</v>
      </c>
      <c r="D44" s="10">
        <v>17514000</v>
      </c>
      <c r="E44" s="10">
        <v>13619813.07</v>
      </c>
      <c r="F44" s="10" t="s">
        <v>21</v>
      </c>
      <c r="G44" s="4"/>
    </row>
    <row r="45" spans="1:7" ht="45.75" hidden="1">
      <c r="A45" s="11" t="s">
        <v>74</v>
      </c>
      <c r="B45" s="12" t="s">
        <v>19</v>
      </c>
      <c r="C45" s="13" t="s">
        <v>76</v>
      </c>
      <c r="D45" s="10">
        <v>17514000</v>
      </c>
      <c r="E45" s="10">
        <v>13618934.77</v>
      </c>
      <c r="F45" s="10" t="s">
        <v>21</v>
      </c>
      <c r="G45" s="4"/>
    </row>
    <row r="46" spans="1:7" ht="57" hidden="1">
      <c r="A46" s="11" t="s">
        <v>77</v>
      </c>
      <c r="B46" s="12" t="s">
        <v>19</v>
      </c>
      <c r="C46" s="13" t="s">
        <v>78</v>
      </c>
      <c r="D46" s="10" t="s">
        <v>21</v>
      </c>
      <c r="E46" s="10">
        <v>878.3</v>
      </c>
      <c r="F46" s="10" t="s">
        <v>21</v>
      </c>
      <c r="G46" s="4"/>
    </row>
    <row r="47" spans="1:7" ht="34.5" hidden="1">
      <c r="A47" s="11" t="s">
        <v>79</v>
      </c>
      <c r="B47" s="12" t="s">
        <v>19</v>
      </c>
      <c r="C47" s="13" t="s">
        <v>80</v>
      </c>
      <c r="D47" s="10">
        <v>347000</v>
      </c>
      <c r="E47" s="10">
        <v>317257</v>
      </c>
      <c r="F47" s="10" t="s">
        <v>21</v>
      </c>
      <c r="G47" s="4"/>
    </row>
    <row r="48" spans="1:7" ht="34.5" hidden="1">
      <c r="A48" s="11" t="s">
        <v>79</v>
      </c>
      <c r="B48" s="12" t="s">
        <v>19</v>
      </c>
      <c r="C48" s="13" t="s">
        <v>81</v>
      </c>
      <c r="D48" s="10">
        <v>347000</v>
      </c>
      <c r="E48" s="10">
        <v>317257</v>
      </c>
      <c r="F48" s="10" t="s">
        <v>21</v>
      </c>
      <c r="G48" s="4"/>
    </row>
    <row r="49" spans="1:7" ht="45.75" hidden="1">
      <c r="A49" s="11" t="s">
        <v>82</v>
      </c>
      <c r="B49" s="12" t="s">
        <v>19</v>
      </c>
      <c r="C49" s="13" t="s">
        <v>83</v>
      </c>
      <c r="D49" s="10">
        <v>16364000</v>
      </c>
      <c r="E49" s="10">
        <v>5895816.6500000004</v>
      </c>
      <c r="F49" s="10" t="s">
        <v>21</v>
      </c>
      <c r="G49" s="4"/>
    </row>
    <row r="50" spans="1:7" ht="57" hidden="1">
      <c r="A50" s="11" t="s">
        <v>84</v>
      </c>
      <c r="B50" s="12" t="s">
        <v>19</v>
      </c>
      <c r="C50" s="13" t="s">
        <v>85</v>
      </c>
      <c r="D50" s="10">
        <v>16364000</v>
      </c>
      <c r="E50" s="10">
        <v>5895816.6500000004</v>
      </c>
      <c r="F50" s="10" t="s">
        <v>21</v>
      </c>
      <c r="G50" s="4"/>
    </row>
    <row r="51" spans="1:7" ht="34.5" hidden="1">
      <c r="A51" s="11" t="s">
        <v>86</v>
      </c>
      <c r="B51" s="12" t="s">
        <v>19</v>
      </c>
      <c r="C51" s="13" t="s">
        <v>87</v>
      </c>
      <c r="D51" s="10">
        <v>35122000</v>
      </c>
      <c r="E51" s="10">
        <v>2811948.57</v>
      </c>
      <c r="F51" s="10" t="s">
        <v>21</v>
      </c>
      <c r="G51" s="4"/>
    </row>
    <row r="52" spans="1:7" ht="34.5" hidden="1">
      <c r="A52" s="11" t="s">
        <v>88</v>
      </c>
      <c r="B52" s="12" t="s">
        <v>19</v>
      </c>
      <c r="C52" s="13" t="s">
        <v>89</v>
      </c>
      <c r="D52" s="10">
        <v>25110000</v>
      </c>
      <c r="E52" s="10">
        <v>724346.59</v>
      </c>
      <c r="F52" s="10" t="s">
        <v>21</v>
      </c>
      <c r="G52" s="4"/>
    </row>
    <row r="53" spans="1:7" ht="57" hidden="1">
      <c r="A53" s="11" t="s">
        <v>90</v>
      </c>
      <c r="B53" s="12" t="s">
        <v>19</v>
      </c>
      <c r="C53" s="13" t="s">
        <v>91</v>
      </c>
      <c r="D53" s="10">
        <v>25110000</v>
      </c>
      <c r="E53" s="10">
        <v>724346.59</v>
      </c>
      <c r="F53" s="10" t="s">
        <v>21</v>
      </c>
      <c r="G53" s="4"/>
    </row>
    <row r="54" spans="1:7" ht="34.5" hidden="1">
      <c r="A54" s="11" t="s">
        <v>92</v>
      </c>
      <c r="B54" s="12" t="s">
        <v>19</v>
      </c>
      <c r="C54" s="13" t="s">
        <v>93</v>
      </c>
      <c r="D54" s="10">
        <v>10012000</v>
      </c>
      <c r="E54" s="10">
        <v>2087601.98</v>
      </c>
      <c r="F54" s="10" t="s">
        <v>21</v>
      </c>
      <c r="G54" s="4"/>
    </row>
    <row r="55" spans="1:7" ht="34.5" hidden="1">
      <c r="A55" s="11" t="s">
        <v>94</v>
      </c>
      <c r="B55" s="12" t="s">
        <v>19</v>
      </c>
      <c r="C55" s="13" t="s">
        <v>95</v>
      </c>
      <c r="D55" s="10">
        <v>8175000</v>
      </c>
      <c r="E55" s="10">
        <v>2072840.67</v>
      </c>
      <c r="F55" s="10" t="s">
        <v>21</v>
      </c>
      <c r="G55" s="4"/>
    </row>
    <row r="56" spans="1:7" ht="45.75" hidden="1">
      <c r="A56" s="11" t="s">
        <v>96</v>
      </c>
      <c r="B56" s="12" t="s">
        <v>19</v>
      </c>
      <c r="C56" s="13" t="s">
        <v>97</v>
      </c>
      <c r="D56" s="10">
        <v>8175000</v>
      </c>
      <c r="E56" s="10">
        <v>2072840.67</v>
      </c>
      <c r="F56" s="10" t="s">
        <v>21</v>
      </c>
      <c r="G56" s="4"/>
    </row>
    <row r="57" spans="1:7" ht="34.5" hidden="1">
      <c r="A57" s="11" t="s">
        <v>98</v>
      </c>
      <c r="B57" s="12" t="s">
        <v>19</v>
      </c>
      <c r="C57" s="13" t="s">
        <v>99</v>
      </c>
      <c r="D57" s="10">
        <v>1837000</v>
      </c>
      <c r="E57" s="10">
        <v>14761.31</v>
      </c>
      <c r="F57" s="10" t="s">
        <v>21</v>
      </c>
      <c r="G57" s="4"/>
    </row>
    <row r="58" spans="1:7" ht="45.75" hidden="1">
      <c r="A58" s="11" t="s">
        <v>100</v>
      </c>
      <c r="B58" s="12" t="s">
        <v>19</v>
      </c>
      <c r="C58" s="13" t="s">
        <v>101</v>
      </c>
      <c r="D58" s="10">
        <v>1837000</v>
      </c>
      <c r="E58" s="10">
        <v>14761.31</v>
      </c>
      <c r="F58" s="10" t="s">
        <v>21</v>
      </c>
      <c r="G58" s="4"/>
    </row>
    <row r="59" spans="1:7" ht="34.5" hidden="1">
      <c r="A59" s="11" t="s">
        <v>102</v>
      </c>
      <c r="B59" s="12" t="s">
        <v>19</v>
      </c>
      <c r="C59" s="13" t="s">
        <v>103</v>
      </c>
      <c r="D59" s="10">
        <v>8951000</v>
      </c>
      <c r="E59" s="10">
        <v>1908227.54</v>
      </c>
      <c r="F59" s="10" t="s">
        <v>21</v>
      </c>
      <c r="G59" s="4"/>
    </row>
    <row r="60" spans="1:7" ht="45.75" hidden="1">
      <c r="A60" s="11" t="s">
        <v>104</v>
      </c>
      <c r="B60" s="12" t="s">
        <v>19</v>
      </c>
      <c r="C60" s="13" t="s">
        <v>105</v>
      </c>
      <c r="D60" s="10">
        <v>8751000</v>
      </c>
      <c r="E60" s="10">
        <v>1893827.54</v>
      </c>
      <c r="F60" s="10" t="s">
        <v>21</v>
      </c>
      <c r="G60" s="4"/>
    </row>
    <row r="61" spans="1:7" ht="57" hidden="1">
      <c r="A61" s="11" t="s">
        <v>106</v>
      </c>
      <c r="B61" s="12" t="s">
        <v>19</v>
      </c>
      <c r="C61" s="13" t="s">
        <v>107</v>
      </c>
      <c r="D61" s="10">
        <v>8751000</v>
      </c>
      <c r="E61" s="10">
        <v>1893827.54</v>
      </c>
      <c r="F61" s="10" t="s">
        <v>21</v>
      </c>
      <c r="G61" s="4"/>
    </row>
    <row r="62" spans="1:7" ht="57" hidden="1">
      <c r="A62" s="11" t="s">
        <v>108</v>
      </c>
      <c r="B62" s="12" t="s">
        <v>19</v>
      </c>
      <c r="C62" s="13" t="s">
        <v>109</v>
      </c>
      <c r="D62" s="10">
        <v>200000</v>
      </c>
      <c r="E62" s="10">
        <v>14400</v>
      </c>
      <c r="F62" s="10" t="s">
        <v>21</v>
      </c>
      <c r="G62" s="4"/>
    </row>
    <row r="63" spans="1:7" ht="68.25" hidden="1">
      <c r="A63" s="11" t="s">
        <v>110</v>
      </c>
      <c r="B63" s="12" t="s">
        <v>19</v>
      </c>
      <c r="C63" s="13" t="s">
        <v>111</v>
      </c>
      <c r="D63" s="10">
        <v>200000</v>
      </c>
      <c r="E63" s="10">
        <v>14400</v>
      </c>
      <c r="F63" s="10" t="s">
        <v>21</v>
      </c>
      <c r="G63" s="4"/>
    </row>
    <row r="64" spans="1:7" ht="90.75" hidden="1">
      <c r="A64" s="11" t="s">
        <v>112</v>
      </c>
      <c r="B64" s="12" t="s">
        <v>19</v>
      </c>
      <c r="C64" s="13" t="s">
        <v>113</v>
      </c>
      <c r="D64" s="10">
        <v>200000</v>
      </c>
      <c r="E64" s="10">
        <v>14400</v>
      </c>
      <c r="F64" s="10" t="s">
        <v>21</v>
      </c>
      <c r="G64" s="4"/>
    </row>
    <row r="65" spans="1:7" ht="57" hidden="1">
      <c r="A65" s="11" t="s">
        <v>114</v>
      </c>
      <c r="B65" s="12" t="s">
        <v>19</v>
      </c>
      <c r="C65" s="13" t="s">
        <v>115</v>
      </c>
      <c r="D65" s="10">
        <v>283922800</v>
      </c>
      <c r="E65" s="10">
        <v>45525912.729999997</v>
      </c>
      <c r="F65" s="10" t="s">
        <v>21</v>
      </c>
      <c r="G65" s="4"/>
    </row>
    <row r="66" spans="1:7" ht="90.75" hidden="1">
      <c r="A66" s="11" t="s">
        <v>116</v>
      </c>
      <c r="B66" s="12" t="s">
        <v>19</v>
      </c>
      <c r="C66" s="13" t="s">
        <v>117</v>
      </c>
      <c r="D66" s="10">
        <v>275442800</v>
      </c>
      <c r="E66" s="10">
        <v>44206777.890000001</v>
      </c>
      <c r="F66" s="10" t="s">
        <v>21</v>
      </c>
      <c r="G66" s="4"/>
    </row>
    <row r="67" spans="1:7" ht="79.5" hidden="1">
      <c r="A67" s="11" t="s">
        <v>118</v>
      </c>
      <c r="B67" s="12" t="s">
        <v>19</v>
      </c>
      <c r="C67" s="13" t="s">
        <v>119</v>
      </c>
      <c r="D67" s="10">
        <v>195533500</v>
      </c>
      <c r="E67" s="10">
        <v>33328580.43</v>
      </c>
      <c r="F67" s="10" t="s">
        <v>21</v>
      </c>
      <c r="G67" s="4"/>
    </row>
    <row r="68" spans="1:7" ht="79.5" hidden="1">
      <c r="A68" s="11" t="s">
        <v>120</v>
      </c>
      <c r="B68" s="12" t="s">
        <v>19</v>
      </c>
      <c r="C68" s="13" t="s">
        <v>121</v>
      </c>
      <c r="D68" s="10">
        <v>195533500</v>
      </c>
      <c r="E68" s="10">
        <v>33328580.43</v>
      </c>
      <c r="F68" s="10" t="s">
        <v>21</v>
      </c>
      <c r="G68" s="4"/>
    </row>
    <row r="69" spans="1:7" ht="90.75" hidden="1">
      <c r="A69" s="11" t="s">
        <v>122</v>
      </c>
      <c r="B69" s="12" t="s">
        <v>19</v>
      </c>
      <c r="C69" s="13" t="s">
        <v>123</v>
      </c>
      <c r="D69" s="10">
        <v>685000</v>
      </c>
      <c r="E69" s="10">
        <v>281754.5</v>
      </c>
      <c r="F69" s="10" t="s">
        <v>21</v>
      </c>
      <c r="G69" s="4"/>
    </row>
    <row r="70" spans="1:7" ht="79.5" hidden="1">
      <c r="A70" s="11" t="s">
        <v>124</v>
      </c>
      <c r="B70" s="12" t="s">
        <v>19</v>
      </c>
      <c r="C70" s="13" t="s">
        <v>125</v>
      </c>
      <c r="D70" s="10">
        <v>685000</v>
      </c>
      <c r="E70" s="10">
        <v>281754.5</v>
      </c>
      <c r="F70" s="10" t="s">
        <v>21</v>
      </c>
      <c r="G70" s="4"/>
    </row>
    <row r="71" spans="1:7" ht="57" hidden="1">
      <c r="A71" s="11" t="s">
        <v>126</v>
      </c>
      <c r="B71" s="12" t="s">
        <v>19</v>
      </c>
      <c r="C71" s="13" t="s">
        <v>127</v>
      </c>
      <c r="D71" s="10">
        <v>79224300</v>
      </c>
      <c r="E71" s="10">
        <v>10596442.960000001</v>
      </c>
      <c r="F71" s="10" t="s">
        <v>21</v>
      </c>
      <c r="G71" s="4"/>
    </row>
    <row r="72" spans="1:7" ht="45.75" hidden="1">
      <c r="A72" s="11" t="s">
        <v>128</v>
      </c>
      <c r="B72" s="12" t="s">
        <v>19</v>
      </c>
      <c r="C72" s="13" t="s">
        <v>129</v>
      </c>
      <c r="D72" s="10">
        <v>79224300</v>
      </c>
      <c r="E72" s="10">
        <v>10596442.960000001</v>
      </c>
      <c r="F72" s="10" t="s">
        <v>21</v>
      </c>
      <c r="G72" s="4"/>
    </row>
    <row r="73" spans="1:7" ht="45.75" hidden="1">
      <c r="A73" s="11" t="s">
        <v>130</v>
      </c>
      <c r="B73" s="12" t="s">
        <v>19</v>
      </c>
      <c r="C73" s="13" t="s">
        <v>131</v>
      </c>
      <c r="D73" s="10">
        <v>4185000</v>
      </c>
      <c r="E73" s="10" t="s">
        <v>21</v>
      </c>
      <c r="F73" s="10" t="s">
        <v>21</v>
      </c>
      <c r="G73" s="4"/>
    </row>
    <row r="74" spans="1:7" ht="57" hidden="1">
      <c r="A74" s="11" t="s">
        <v>132</v>
      </c>
      <c r="B74" s="12" t="s">
        <v>19</v>
      </c>
      <c r="C74" s="13" t="s">
        <v>133</v>
      </c>
      <c r="D74" s="10">
        <v>4185000</v>
      </c>
      <c r="E74" s="10" t="s">
        <v>21</v>
      </c>
      <c r="F74" s="10" t="s">
        <v>21</v>
      </c>
      <c r="G74" s="4"/>
    </row>
    <row r="75" spans="1:7" ht="68.25" hidden="1">
      <c r="A75" s="11" t="s">
        <v>134</v>
      </c>
      <c r="B75" s="12" t="s">
        <v>19</v>
      </c>
      <c r="C75" s="13" t="s">
        <v>135</v>
      </c>
      <c r="D75" s="10">
        <v>4185000</v>
      </c>
      <c r="E75" s="10" t="s">
        <v>21</v>
      </c>
      <c r="F75" s="10" t="s">
        <v>21</v>
      </c>
      <c r="G75" s="4"/>
    </row>
    <row r="76" spans="1:7" ht="90.75" hidden="1">
      <c r="A76" s="11" t="s">
        <v>136</v>
      </c>
      <c r="B76" s="12" t="s">
        <v>19</v>
      </c>
      <c r="C76" s="13" t="s">
        <v>137</v>
      </c>
      <c r="D76" s="10">
        <v>4295000</v>
      </c>
      <c r="E76" s="10">
        <v>1319134.8400000001</v>
      </c>
      <c r="F76" s="10" t="s">
        <v>21</v>
      </c>
      <c r="G76" s="4"/>
    </row>
    <row r="77" spans="1:7" ht="90.75" hidden="1">
      <c r="A77" s="11" t="s">
        <v>138</v>
      </c>
      <c r="B77" s="12" t="s">
        <v>19</v>
      </c>
      <c r="C77" s="13" t="s">
        <v>139</v>
      </c>
      <c r="D77" s="10">
        <v>4295000</v>
      </c>
      <c r="E77" s="10">
        <v>1319134.8400000001</v>
      </c>
      <c r="F77" s="10" t="s">
        <v>21</v>
      </c>
      <c r="G77" s="4"/>
    </row>
    <row r="78" spans="1:7" ht="90.75" hidden="1">
      <c r="A78" s="11" t="s">
        <v>140</v>
      </c>
      <c r="B78" s="12" t="s">
        <v>19</v>
      </c>
      <c r="C78" s="13" t="s">
        <v>141</v>
      </c>
      <c r="D78" s="10">
        <v>4295000</v>
      </c>
      <c r="E78" s="10">
        <v>1319134.8400000001</v>
      </c>
      <c r="F78" s="10" t="s">
        <v>21</v>
      </c>
      <c r="G78" s="4"/>
    </row>
    <row r="79" spans="1:7" ht="34.5" hidden="1">
      <c r="A79" s="11" t="s">
        <v>142</v>
      </c>
      <c r="B79" s="12" t="s">
        <v>19</v>
      </c>
      <c r="C79" s="13" t="s">
        <v>143</v>
      </c>
      <c r="D79" s="10">
        <v>3726900</v>
      </c>
      <c r="E79" s="10">
        <v>5729745.0700000003</v>
      </c>
      <c r="F79" s="10" t="s">
        <v>21</v>
      </c>
      <c r="G79" s="4"/>
    </row>
    <row r="80" spans="1:7" ht="34.5" hidden="1">
      <c r="A80" s="11" t="s">
        <v>144</v>
      </c>
      <c r="B80" s="12" t="s">
        <v>19</v>
      </c>
      <c r="C80" s="13" t="s">
        <v>145</v>
      </c>
      <c r="D80" s="10">
        <v>3726900</v>
      </c>
      <c r="E80" s="10">
        <v>5729745.0700000003</v>
      </c>
      <c r="F80" s="10" t="s">
        <v>21</v>
      </c>
      <c r="G80" s="4"/>
    </row>
    <row r="81" spans="1:7" ht="45.75" hidden="1">
      <c r="A81" s="11" t="s">
        <v>146</v>
      </c>
      <c r="B81" s="12" t="s">
        <v>19</v>
      </c>
      <c r="C81" s="13" t="s">
        <v>147</v>
      </c>
      <c r="D81" s="10">
        <v>1349000</v>
      </c>
      <c r="E81" s="10">
        <v>4647313.75</v>
      </c>
      <c r="F81" s="10" t="s">
        <v>21</v>
      </c>
      <c r="G81" s="4"/>
    </row>
    <row r="82" spans="1:7" ht="34.5" hidden="1">
      <c r="A82" s="11" t="s">
        <v>148</v>
      </c>
      <c r="B82" s="12" t="s">
        <v>19</v>
      </c>
      <c r="C82" s="13" t="s">
        <v>149</v>
      </c>
      <c r="D82" s="10">
        <v>229700</v>
      </c>
      <c r="E82" s="10">
        <v>304529.27</v>
      </c>
      <c r="F82" s="10" t="s">
        <v>21</v>
      </c>
      <c r="G82" s="4"/>
    </row>
    <row r="83" spans="1:7" ht="34.5" hidden="1">
      <c r="A83" s="11" t="s">
        <v>150</v>
      </c>
      <c r="B83" s="12" t="s">
        <v>19</v>
      </c>
      <c r="C83" s="13" t="s">
        <v>151</v>
      </c>
      <c r="D83" s="10">
        <v>1891600</v>
      </c>
      <c r="E83" s="10">
        <v>475130.82</v>
      </c>
      <c r="F83" s="10" t="s">
        <v>21</v>
      </c>
      <c r="G83" s="4"/>
    </row>
    <row r="84" spans="1:7" ht="34.5" hidden="1">
      <c r="A84" s="11" t="s">
        <v>152</v>
      </c>
      <c r="B84" s="12" t="s">
        <v>19</v>
      </c>
      <c r="C84" s="13" t="s">
        <v>153</v>
      </c>
      <c r="D84" s="10">
        <v>605700</v>
      </c>
      <c r="E84" s="10">
        <v>469711.01</v>
      </c>
      <c r="F84" s="10" t="s">
        <v>21</v>
      </c>
      <c r="G84" s="4"/>
    </row>
    <row r="85" spans="1:7" ht="34.5" hidden="1">
      <c r="A85" s="11" t="s">
        <v>154</v>
      </c>
      <c r="B85" s="12" t="s">
        <v>19</v>
      </c>
      <c r="C85" s="13" t="s">
        <v>155</v>
      </c>
      <c r="D85" s="10">
        <v>1285900</v>
      </c>
      <c r="E85" s="10">
        <v>5419.81</v>
      </c>
      <c r="F85" s="10" t="s">
        <v>21</v>
      </c>
      <c r="G85" s="4"/>
    </row>
    <row r="86" spans="1:7" ht="57" hidden="1">
      <c r="A86" s="11" t="s">
        <v>156</v>
      </c>
      <c r="B86" s="12" t="s">
        <v>19</v>
      </c>
      <c r="C86" s="13" t="s">
        <v>157</v>
      </c>
      <c r="D86" s="10">
        <v>256600</v>
      </c>
      <c r="E86" s="10">
        <v>302771.23</v>
      </c>
      <c r="F86" s="10" t="s">
        <v>21</v>
      </c>
      <c r="G86" s="4"/>
    </row>
    <row r="87" spans="1:7" ht="45.75" hidden="1">
      <c r="A87" s="11" t="s">
        <v>158</v>
      </c>
      <c r="B87" s="12" t="s">
        <v>19</v>
      </c>
      <c r="C87" s="13" t="s">
        <v>159</v>
      </c>
      <c r="D87" s="10">
        <v>1201500</v>
      </c>
      <c r="E87" s="10">
        <v>819735.44</v>
      </c>
      <c r="F87" s="10" t="s">
        <v>21</v>
      </c>
      <c r="G87" s="4"/>
    </row>
    <row r="88" spans="1:7" ht="34.5" hidden="1">
      <c r="A88" s="11" t="s">
        <v>160</v>
      </c>
      <c r="B88" s="12" t="s">
        <v>19</v>
      </c>
      <c r="C88" s="13" t="s">
        <v>161</v>
      </c>
      <c r="D88" s="10">
        <v>1201500</v>
      </c>
      <c r="E88" s="10">
        <v>819735.44</v>
      </c>
      <c r="F88" s="10" t="s">
        <v>21</v>
      </c>
      <c r="G88" s="4"/>
    </row>
    <row r="89" spans="1:7" ht="34.5" hidden="1">
      <c r="A89" s="11" t="s">
        <v>162</v>
      </c>
      <c r="B89" s="12" t="s">
        <v>19</v>
      </c>
      <c r="C89" s="13" t="s">
        <v>163</v>
      </c>
      <c r="D89" s="10">
        <v>1201500</v>
      </c>
      <c r="E89" s="10">
        <v>819735.44</v>
      </c>
      <c r="F89" s="10" t="s">
        <v>21</v>
      </c>
      <c r="G89" s="4"/>
    </row>
    <row r="90" spans="1:7" ht="45.75" hidden="1">
      <c r="A90" s="11" t="s">
        <v>164</v>
      </c>
      <c r="B90" s="12" t="s">
        <v>19</v>
      </c>
      <c r="C90" s="13" t="s">
        <v>165</v>
      </c>
      <c r="D90" s="10">
        <v>1201500</v>
      </c>
      <c r="E90" s="10">
        <v>819735.44</v>
      </c>
      <c r="F90" s="10" t="s">
        <v>21</v>
      </c>
      <c r="G90" s="4"/>
    </row>
    <row r="91" spans="1:7" ht="45.75" hidden="1">
      <c r="A91" s="11" t="s">
        <v>166</v>
      </c>
      <c r="B91" s="12" t="s">
        <v>19</v>
      </c>
      <c r="C91" s="13" t="s">
        <v>167</v>
      </c>
      <c r="D91" s="10">
        <v>31540700</v>
      </c>
      <c r="E91" s="10">
        <v>13950029.220000001</v>
      </c>
      <c r="F91" s="10" t="s">
        <v>21</v>
      </c>
      <c r="G91" s="4"/>
    </row>
    <row r="92" spans="1:7" ht="90.75" hidden="1">
      <c r="A92" s="11" t="s">
        <v>168</v>
      </c>
      <c r="B92" s="12" t="s">
        <v>19</v>
      </c>
      <c r="C92" s="13" t="s">
        <v>169</v>
      </c>
      <c r="D92" s="10">
        <v>21540700</v>
      </c>
      <c r="E92" s="10">
        <v>11402659.359999999</v>
      </c>
      <c r="F92" s="10" t="s">
        <v>21</v>
      </c>
      <c r="G92" s="4"/>
    </row>
    <row r="93" spans="1:7" ht="102" hidden="1">
      <c r="A93" s="11" t="s">
        <v>170</v>
      </c>
      <c r="B93" s="12" t="s">
        <v>19</v>
      </c>
      <c r="C93" s="13" t="s">
        <v>171</v>
      </c>
      <c r="D93" s="10">
        <v>21540700</v>
      </c>
      <c r="E93" s="10">
        <v>11402659.359999999</v>
      </c>
      <c r="F93" s="10" t="s">
        <v>21</v>
      </c>
      <c r="G93" s="4"/>
    </row>
    <row r="94" spans="1:7" ht="90.75" hidden="1">
      <c r="A94" s="11" t="s">
        <v>172</v>
      </c>
      <c r="B94" s="12" t="s">
        <v>19</v>
      </c>
      <c r="C94" s="13" t="s">
        <v>173</v>
      </c>
      <c r="D94" s="10">
        <v>21540700</v>
      </c>
      <c r="E94" s="10">
        <v>11402659.359999999</v>
      </c>
      <c r="F94" s="10" t="s">
        <v>21</v>
      </c>
      <c r="G94" s="4"/>
    </row>
    <row r="95" spans="1:7" ht="45.75" hidden="1">
      <c r="A95" s="11" t="s">
        <v>174</v>
      </c>
      <c r="B95" s="12" t="s">
        <v>19</v>
      </c>
      <c r="C95" s="13" t="s">
        <v>175</v>
      </c>
      <c r="D95" s="10">
        <v>10000000</v>
      </c>
      <c r="E95" s="10">
        <v>2547369.86</v>
      </c>
      <c r="F95" s="10" t="s">
        <v>21</v>
      </c>
      <c r="G95" s="4"/>
    </row>
    <row r="96" spans="1:7" ht="45.75" hidden="1">
      <c r="A96" s="11" t="s">
        <v>176</v>
      </c>
      <c r="B96" s="12" t="s">
        <v>19</v>
      </c>
      <c r="C96" s="13" t="s">
        <v>177</v>
      </c>
      <c r="D96" s="10">
        <v>10000000</v>
      </c>
      <c r="E96" s="10">
        <v>2547369.86</v>
      </c>
      <c r="F96" s="10" t="s">
        <v>21</v>
      </c>
      <c r="G96" s="4"/>
    </row>
    <row r="97" spans="1:7" ht="57" hidden="1">
      <c r="A97" s="11" t="s">
        <v>178</v>
      </c>
      <c r="B97" s="12" t="s">
        <v>19</v>
      </c>
      <c r="C97" s="13" t="s">
        <v>179</v>
      </c>
      <c r="D97" s="10">
        <v>10000000</v>
      </c>
      <c r="E97" s="10">
        <v>2547369.86</v>
      </c>
      <c r="F97" s="10" t="s">
        <v>21</v>
      </c>
      <c r="G97" s="4"/>
    </row>
    <row r="98" spans="1:7" ht="34.5" hidden="1">
      <c r="A98" s="11" t="s">
        <v>180</v>
      </c>
      <c r="B98" s="12" t="s">
        <v>19</v>
      </c>
      <c r="C98" s="13" t="s">
        <v>181</v>
      </c>
      <c r="D98" s="10">
        <v>39622700</v>
      </c>
      <c r="E98" s="10">
        <v>40355758.689999998</v>
      </c>
      <c r="F98" s="10" t="s">
        <v>21</v>
      </c>
      <c r="G98" s="4"/>
    </row>
    <row r="99" spans="1:7" ht="57" hidden="1">
      <c r="A99" s="11" t="s">
        <v>182</v>
      </c>
      <c r="B99" s="12" t="s">
        <v>19</v>
      </c>
      <c r="C99" s="13" t="s">
        <v>183</v>
      </c>
      <c r="D99" s="10">
        <v>89000</v>
      </c>
      <c r="E99" s="10">
        <v>1121457.8899999999</v>
      </c>
      <c r="F99" s="10" t="s">
        <v>21</v>
      </c>
      <c r="G99" s="4"/>
    </row>
    <row r="100" spans="1:7" ht="68.25" hidden="1">
      <c r="A100" s="11" t="s">
        <v>184</v>
      </c>
      <c r="B100" s="12" t="s">
        <v>19</v>
      </c>
      <c r="C100" s="13" t="s">
        <v>185</v>
      </c>
      <c r="D100" s="10">
        <v>75000</v>
      </c>
      <c r="E100" s="10">
        <v>106431.24</v>
      </c>
      <c r="F100" s="10" t="s">
        <v>21</v>
      </c>
      <c r="G100" s="4"/>
    </row>
    <row r="101" spans="1:7" ht="90.75" hidden="1">
      <c r="A101" s="11" t="s">
        <v>186</v>
      </c>
      <c r="B101" s="12" t="s">
        <v>19</v>
      </c>
      <c r="C101" s="13" t="s">
        <v>187</v>
      </c>
      <c r="D101" s="10">
        <v>75000</v>
      </c>
      <c r="E101" s="10">
        <v>106431.24</v>
      </c>
      <c r="F101" s="10" t="s">
        <v>21</v>
      </c>
      <c r="G101" s="4"/>
    </row>
    <row r="102" spans="1:7" ht="79.5" hidden="1">
      <c r="A102" s="11" t="s">
        <v>188</v>
      </c>
      <c r="B102" s="12" t="s">
        <v>19</v>
      </c>
      <c r="C102" s="13" t="s">
        <v>189</v>
      </c>
      <c r="D102" s="10">
        <v>1000</v>
      </c>
      <c r="E102" s="10">
        <v>136444.54999999999</v>
      </c>
      <c r="F102" s="10" t="s">
        <v>21</v>
      </c>
      <c r="G102" s="4"/>
    </row>
    <row r="103" spans="1:7" ht="102" hidden="1">
      <c r="A103" s="11" t="s">
        <v>190</v>
      </c>
      <c r="B103" s="12" t="s">
        <v>19</v>
      </c>
      <c r="C103" s="13" t="s">
        <v>191</v>
      </c>
      <c r="D103" s="10">
        <v>1000</v>
      </c>
      <c r="E103" s="10">
        <v>136444.54999999999</v>
      </c>
      <c r="F103" s="10" t="s">
        <v>21</v>
      </c>
      <c r="G103" s="4"/>
    </row>
    <row r="104" spans="1:7" ht="68.25" hidden="1">
      <c r="A104" s="11" t="s">
        <v>192</v>
      </c>
      <c r="B104" s="12" t="s">
        <v>19</v>
      </c>
      <c r="C104" s="13" t="s">
        <v>193</v>
      </c>
      <c r="D104" s="10">
        <v>3000</v>
      </c>
      <c r="E104" s="10">
        <v>7924.36</v>
      </c>
      <c r="F104" s="10" t="s">
        <v>21</v>
      </c>
      <c r="G104" s="4"/>
    </row>
    <row r="105" spans="1:7" ht="90.75" hidden="1">
      <c r="A105" s="11" t="s">
        <v>194</v>
      </c>
      <c r="B105" s="12" t="s">
        <v>19</v>
      </c>
      <c r="C105" s="13" t="s">
        <v>195</v>
      </c>
      <c r="D105" s="10">
        <v>3000</v>
      </c>
      <c r="E105" s="10">
        <v>7924.36</v>
      </c>
      <c r="F105" s="10" t="s">
        <v>21</v>
      </c>
      <c r="G105" s="4"/>
    </row>
    <row r="106" spans="1:7" ht="68.25" hidden="1">
      <c r="A106" s="11" t="s">
        <v>196</v>
      </c>
      <c r="B106" s="12" t="s">
        <v>19</v>
      </c>
      <c r="C106" s="13" t="s">
        <v>197</v>
      </c>
      <c r="D106" s="10" t="s">
        <v>21</v>
      </c>
      <c r="E106" s="10">
        <v>70000</v>
      </c>
      <c r="F106" s="10" t="s">
        <v>21</v>
      </c>
      <c r="G106" s="4"/>
    </row>
    <row r="107" spans="1:7" ht="90.75" hidden="1">
      <c r="A107" s="11" t="s">
        <v>198</v>
      </c>
      <c r="B107" s="12" t="s">
        <v>19</v>
      </c>
      <c r="C107" s="13" t="s">
        <v>199</v>
      </c>
      <c r="D107" s="10" t="s">
        <v>21</v>
      </c>
      <c r="E107" s="10">
        <v>70000</v>
      </c>
      <c r="F107" s="10" t="s">
        <v>21</v>
      </c>
      <c r="G107" s="4"/>
    </row>
    <row r="108" spans="1:7" ht="79.5" hidden="1">
      <c r="A108" s="11" t="s">
        <v>200</v>
      </c>
      <c r="B108" s="12" t="s">
        <v>19</v>
      </c>
      <c r="C108" s="13" t="s">
        <v>201</v>
      </c>
      <c r="D108" s="10" t="s">
        <v>21</v>
      </c>
      <c r="E108" s="10">
        <v>81000</v>
      </c>
      <c r="F108" s="10" t="s">
        <v>21</v>
      </c>
      <c r="G108" s="4"/>
    </row>
    <row r="109" spans="1:7" ht="102" hidden="1">
      <c r="A109" s="11" t="s">
        <v>202</v>
      </c>
      <c r="B109" s="12" t="s">
        <v>19</v>
      </c>
      <c r="C109" s="13" t="s">
        <v>203</v>
      </c>
      <c r="D109" s="10" t="s">
        <v>21</v>
      </c>
      <c r="E109" s="10">
        <v>81000</v>
      </c>
      <c r="F109" s="10" t="s">
        <v>21</v>
      </c>
      <c r="G109" s="4"/>
    </row>
    <row r="110" spans="1:7" ht="79.5" hidden="1">
      <c r="A110" s="11" t="s">
        <v>204</v>
      </c>
      <c r="B110" s="12" t="s">
        <v>19</v>
      </c>
      <c r="C110" s="13" t="s">
        <v>205</v>
      </c>
      <c r="D110" s="10" t="s">
        <v>21</v>
      </c>
      <c r="E110" s="10">
        <v>19710.04</v>
      </c>
      <c r="F110" s="10" t="s">
        <v>21</v>
      </c>
      <c r="G110" s="4"/>
    </row>
    <row r="111" spans="1:7" ht="113.25" hidden="1">
      <c r="A111" s="11" t="s">
        <v>206</v>
      </c>
      <c r="B111" s="12" t="s">
        <v>19</v>
      </c>
      <c r="C111" s="13" t="s">
        <v>207</v>
      </c>
      <c r="D111" s="10" t="s">
        <v>21</v>
      </c>
      <c r="E111" s="10">
        <v>19710.04</v>
      </c>
      <c r="F111" s="10" t="s">
        <v>21</v>
      </c>
      <c r="G111" s="4"/>
    </row>
    <row r="112" spans="1:7" ht="68.25" hidden="1">
      <c r="A112" s="11" t="s">
        <v>208</v>
      </c>
      <c r="B112" s="12" t="s">
        <v>19</v>
      </c>
      <c r="C112" s="13" t="s">
        <v>209</v>
      </c>
      <c r="D112" s="10" t="s">
        <v>21</v>
      </c>
      <c r="E112" s="10">
        <v>388333.29</v>
      </c>
      <c r="F112" s="10" t="s">
        <v>21</v>
      </c>
      <c r="G112" s="4"/>
    </row>
    <row r="113" spans="1:7" ht="79.5" hidden="1">
      <c r="A113" s="11" t="s">
        <v>210</v>
      </c>
      <c r="B113" s="12" t="s">
        <v>19</v>
      </c>
      <c r="C113" s="13" t="s">
        <v>211</v>
      </c>
      <c r="D113" s="10" t="s">
        <v>21</v>
      </c>
      <c r="E113" s="10">
        <v>388333.29</v>
      </c>
      <c r="F113" s="10" t="s">
        <v>21</v>
      </c>
      <c r="G113" s="4"/>
    </row>
    <row r="114" spans="1:7" ht="79.5" hidden="1">
      <c r="A114" s="11" t="s">
        <v>212</v>
      </c>
      <c r="B114" s="12" t="s">
        <v>19</v>
      </c>
      <c r="C114" s="13" t="s">
        <v>213</v>
      </c>
      <c r="D114" s="10">
        <v>10000</v>
      </c>
      <c r="E114" s="10">
        <v>311614.40999999997</v>
      </c>
      <c r="F114" s="10" t="s">
        <v>21</v>
      </c>
      <c r="G114" s="4"/>
    </row>
    <row r="115" spans="1:7" ht="90.75" hidden="1">
      <c r="A115" s="11" t="s">
        <v>214</v>
      </c>
      <c r="B115" s="12" t="s">
        <v>19</v>
      </c>
      <c r="C115" s="13" t="s">
        <v>215</v>
      </c>
      <c r="D115" s="10">
        <v>10000</v>
      </c>
      <c r="E115" s="10">
        <v>311614.40999999997</v>
      </c>
      <c r="F115" s="10" t="s">
        <v>21</v>
      </c>
      <c r="G115" s="4"/>
    </row>
    <row r="116" spans="1:7" ht="113.25" hidden="1">
      <c r="A116" s="11" t="s">
        <v>216</v>
      </c>
      <c r="B116" s="12" t="s">
        <v>19</v>
      </c>
      <c r="C116" s="13" t="s">
        <v>217</v>
      </c>
      <c r="D116" s="10">
        <v>134700</v>
      </c>
      <c r="E116" s="10">
        <v>93338.82</v>
      </c>
      <c r="F116" s="10" t="s">
        <v>21</v>
      </c>
      <c r="G116" s="4"/>
    </row>
    <row r="117" spans="1:7" ht="90.75" hidden="1">
      <c r="A117" s="11" t="s">
        <v>218</v>
      </c>
      <c r="B117" s="12" t="s">
        <v>19</v>
      </c>
      <c r="C117" s="13" t="s">
        <v>219</v>
      </c>
      <c r="D117" s="10">
        <v>134700</v>
      </c>
      <c r="E117" s="10">
        <v>93338.82</v>
      </c>
      <c r="F117" s="10" t="s">
        <v>21</v>
      </c>
      <c r="G117" s="4"/>
    </row>
    <row r="118" spans="1:7" ht="79.5" hidden="1">
      <c r="A118" s="11" t="s">
        <v>220</v>
      </c>
      <c r="B118" s="12" t="s">
        <v>19</v>
      </c>
      <c r="C118" s="13" t="s">
        <v>221</v>
      </c>
      <c r="D118" s="10">
        <v>134700</v>
      </c>
      <c r="E118" s="10">
        <v>93338.82</v>
      </c>
      <c r="F118" s="10" t="s">
        <v>21</v>
      </c>
      <c r="G118" s="4"/>
    </row>
    <row r="119" spans="1:7" ht="45.75" hidden="1">
      <c r="A119" s="11" t="s">
        <v>222</v>
      </c>
      <c r="B119" s="12" t="s">
        <v>19</v>
      </c>
      <c r="C119" s="13" t="s">
        <v>223</v>
      </c>
      <c r="D119" s="10">
        <v>708000</v>
      </c>
      <c r="E119" s="10">
        <v>450004.98</v>
      </c>
      <c r="F119" s="10" t="s">
        <v>21</v>
      </c>
      <c r="G119" s="4"/>
    </row>
    <row r="120" spans="1:7" ht="90.75" hidden="1">
      <c r="A120" s="11" t="s">
        <v>224</v>
      </c>
      <c r="B120" s="12" t="s">
        <v>19</v>
      </c>
      <c r="C120" s="13" t="s">
        <v>225</v>
      </c>
      <c r="D120" s="10" t="s">
        <v>21</v>
      </c>
      <c r="E120" s="10">
        <v>1181.08</v>
      </c>
      <c r="F120" s="10" t="s">
        <v>21</v>
      </c>
      <c r="G120" s="4"/>
    </row>
    <row r="121" spans="1:7" ht="68.25" hidden="1">
      <c r="A121" s="11" t="s">
        <v>226</v>
      </c>
      <c r="B121" s="12" t="s">
        <v>19</v>
      </c>
      <c r="C121" s="13" t="s">
        <v>227</v>
      </c>
      <c r="D121" s="10" t="s">
        <v>21</v>
      </c>
      <c r="E121" s="10">
        <v>1181.08</v>
      </c>
      <c r="F121" s="10" t="s">
        <v>21</v>
      </c>
      <c r="G121" s="4"/>
    </row>
    <row r="122" spans="1:7" ht="57" hidden="1">
      <c r="A122" s="11" t="s">
        <v>228</v>
      </c>
      <c r="B122" s="12" t="s">
        <v>19</v>
      </c>
      <c r="C122" s="13" t="s">
        <v>229</v>
      </c>
      <c r="D122" s="10" t="s">
        <v>21</v>
      </c>
      <c r="E122" s="10">
        <v>141436.01999999999</v>
      </c>
      <c r="F122" s="10" t="s">
        <v>21</v>
      </c>
      <c r="G122" s="4"/>
    </row>
    <row r="123" spans="1:7" ht="68.25" hidden="1">
      <c r="A123" s="11" t="s">
        <v>230</v>
      </c>
      <c r="B123" s="12" t="s">
        <v>19</v>
      </c>
      <c r="C123" s="13" t="s">
        <v>231</v>
      </c>
      <c r="D123" s="10" t="s">
        <v>21</v>
      </c>
      <c r="E123" s="10">
        <v>141436.01999999999</v>
      </c>
      <c r="F123" s="10" t="s">
        <v>21</v>
      </c>
      <c r="G123" s="4"/>
    </row>
    <row r="124" spans="1:7" ht="79.5" hidden="1">
      <c r="A124" s="11" t="s">
        <v>232</v>
      </c>
      <c r="B124" s="12" t="s">
        <v>19</v>
      </c>
      <c r="C124" s="13" t="s">
        <v>233</v>
      </c>
      <c r="D124" s="10">
        <v>708000</v>
      </c>
      <c r="E124" s="10">
        <v>307387.88</v>
      </c>
      <c r="F124" s="10" t="s">
        <v>21</v>
      </c>
      <c r="G124" s="4"/>
    </row>
    <row r="125" spans="1:7" ht="79.5" hidden="1">
      <c r="A125" s="11" t="s">
        <v>234</v>
      </c>
      <c r="B125" s="12" t="s">
        <v>19</v>
      </c>
      <c r="C125" s="13" t="s">
        <v>235</v>
      </c>
      <c r="D125" s="10">
        <v>708000</v>
      </c>
      <c r="E125" s="10">
        <v>306178.53999999998</v>
      </c>
      <c r="F125" s="10" t="s">
        <v>21</v>
      </c>
      <c r="G125" s="4"/>
    </row>
    <row r="126" spans="1:7" ht="79.5" hidden="1">
      <c r="A126" s="11" t="s">
        <v>236</v>
      </c>
      <c r="B126" s="12" t="s">
        <v>19</v>
      </c>
      <c r="C126" s="13" t="s">
        <v>237</v>
      </c>
      <c r="D126" s="10" t="s">
        <v>21</v>
      </c>
      <c r="E126" s="10">
        <v>1209.3399999999999</v>
      </c>
      <c r="F126" s="10" t="s">
        <v>21</v>
      </c>
      <c r="G126" s="4"/>
    </row>
    <row r="127" spans="1:7" ht="34.5" hidden="1">
      <c r="A127" s="11" t="s">
        <v>238</v>
      </c>
      <c r="B127" s="12" t="s">
        <v>19</v>
      </c>
      <c r="C127" s="13" t="s">
        <v>239</v>
      </c>
      <c r="D127" s="10">
        <v>38691000</v>
      </c>
      <c r="E127" s="10">
        <v>38690957</v>
      </c>
      <c r="F127" s="10" t="s">
        <v>21</v>
      </c>
      <c r="G127" s="4"/>
    </row>
    <row r="128" spans="1:7" ht="102" hidden="1">
      <c r="A128" s="11" t="s">
        <v>240</v>
      </c>
      <c r="B128" s="12" t="s">
        <v>19</v>
      </c>
      <c r="C128" s="13" t="s">
        <v>241</v>
      </c>
      <c r="D128" s="10">
        <v>38691000</v>
      </c>
      <c r="E128" s="10">
        <v>38690957</v>
      </c>
      <c r="F128" s="10" t="s">
        <v>21</v>
      </c>
      <c r="G128" s="4"/>
    </row>
    <row r="129" spans="1:7" ht="34.5" hidden="1">
      <c r="A129" s="11" t="s">
        <v>242</v>
      </c>
      <c r="B129" s="12" t="s">
        <v>19</v>
      </c>
      <c r="C129" s="13" t="s">
        <v>243</v>
      </c>
      <c r="D129" s="10" t="s">
        <v>21</v>
      </c>
      <c r="E129" s="10">
        <v>111113.83</v>
      </c>
      <c r="F129" s="10" t="s">
        <v>21</v>
      </c>
      <c r="G129" s="4"/>
    </row>
    <row r="130" spans="1:7" ht="34.5" hidden="1">
      <c r="A130" s="11" t="s">
        <v>244</v>
      </c>
      <c r="B130" s="12" t="s">
        <v>19</v>
      </c>
      <c r="C130" s="13" t="s">
        <v>245</v>
      </c>
      <c r="D130" s="10" t="s">
        <v>21</v>
      </c>
      <c r="E130" s="10">
        <v>-142.66</v>
      </c>
      <c r="F130" s="10" t="s">
        <v>21</v>
      </c>
      <c r="G130" s="4"/>
    </row>
    <row r="131" spans="1:7" ht="45.75" hidden="1">
      <c r="A131" s="11" t="s">
        <v>246</v>
      </c>
      <c r="B131" s="12" t="s">
        <v>19</v>
      </c>
      <c r="C131" s="13" t="s">
        <v>247</v>
      </c>
      <c r="D131" s="10" t="s">
        <v>21</v>
      </c>
      <c r="E131" s="10">
        <v>-142.66</v>
      </c>
      <c r="F131" s="10" t="s">
        <v>21</v>
      </c>
      <c r="G131" s="4"/>
    </row>
    <row r="132" spans="1:7" ht="34.5" hidden="1">
      <c r="A132" s="11" t="s">
        <v>248</v>
      </c>
      <c r="B132" s="12" t="s">
        <v>19</v>
      </c>
      <c r="C132" s="13" t="s">
        <v>249</v>
      </c>
      <c r="D132" s="10" t="s">
        <v>21</v>
      </c>
      <c r="E132" s="10">
        <v>111256.49</v>
      </c>
      <c r="F132" s="10" t="s">
        <v>21</v>
      </c>
      <c r="G132" s="4"/>
    </row>
    <row r="133" spans="1:7" ht="34.5" hidden="1">
      <c r="A133" s="11" t="s">
        <v>250</v>
      </c>
      <c r="B133" s="12" t="s">
        <v>19</v>
      </c>
      <c r="C133" s="13" t="s">
        <v>251</v>
      </c>
      <c r="D133" s="10" t="s">
        <v>21</v>
      </c>
      <c r="E133" s="10">
        <v>111256.49</v>
      </c>
      <c r="F133" s="10" t="s">
        <v>21</v>
      </c>
      <c r="G133" s="4"/>
    </row>
    <row r="134" spans="1:7" ht="24" customHeight="1">
      <c r="A134" s="78" t="s">
        <v>252</v>
      </c>
      <c r="B134" s="12" t="s">
        <v>19</v>
      </c>
      <c r="C134" s="13" t="s">
        <v>253</v>
      </c>
      <c r="D134" s="10">
        <v>1765837312.01</v>
      </c>
      <c r="E134" s="10">
        <v>317248615.95999998</v>
      </c>
      <c r="F134" s="10">
        <f>D134-E134</f>
        <v>1448588696.05</v>
      </c>
      <c r="G134" s="4"/>
    </row>
    <row r="135" spans="1:7" ht="35.25" customHeight="1">
      <c r="A135" s="78" t="s">
        <v>254</v>
      </c>
      <c r="B135" s="12" t="s">
        <v>19</v>
      </c>
      <c r="C135" s="13" t="s">
        <v>255</v>
      </c>
      <c r="D135" s="10">
        <v>1775664353.0899999</v>
      </c>
      <c r="E135" s="10">
        <v>322072556.32999998</v>
      </c>
      <c r="F135" s="10">
        <f>D135-E135</f>
        <v>1453591796.76</v>
      </c>
      <c r="G135" s="4"/>
    </row>
    <row r="136" spans="1:7" ht="45.75" hidden="1">
      <c r="A136" s="11" t="s">
        <v>256</v>
      </c>
      <c r="B136" s="12" t="s">
        <v>19</v>
      </c>
      <c r="C136" s="13" t="s">
        <v>257</v>
      </c>
      <c r="D136" s="10">
        <v>83481100</v>
      </c>
      <c r="E136" s="10">
        <v>20870274.989999998</v>
      </c>
      <c r="F136" s="10" t="s">
        <v>21</v>
      </c>
      <c r="G136" s="4"/>
    </row>
    <row r="137" spans="1:7" ht="45.75" hidden="1">
      <c r="A137" s="11" t="s">
        <v>258</v>
      </c>
      <c r="B137" s="12" t="s">
        <v>19</v>
      </c>
      <c r="C137" s="13" t="s">
        <v>259</v>
      </c>
      <c r="D137" s="10">
        <v>83481100</v>
      </c>
      <c r="E137" s="10">
        <v>20870274.989999998</v>
      </c>
      <c r="F137" s="10" t="s">
        <v>21</v>
      </c>
      <c r="G137" s="4"/>
    </row>
    <row r="138" spans="1:7" ht="45.75" hidden="1">
      <c r="A138" s="11" t="s">
        <v>260</v>
      </c>
      <c r="B138" s="12" t="s">
        <v>19</v>
      </c>
      <c r="C138" s="13" t="s">
        <v>261</v>
      </c>
      <c r="D138" s="10">
        <v>83481100</v>
      </c>
      <c r="E138" s="10">
        <v>20870274.989999998</v>
      </c>
      <c r="F138" s="10" t="s">
        <v>21</v>
      </c>
      <c r="G138" s="4"/>
    </row>
    <row r="139" spans="1:7" ht="45.75" hidden="1">
      <c r="A139" s="11" t="s">
        <v>262</v>
      </c>
      <c r="B139" s="12" t="s">
        <v>19</v>
      </c>
      <c r="C139" s="13" t="s">
        <v>263</v>
      </c>
      <c r="D139" s="10">
        <v>355677746.08999997</v>
      </c>
      <c r="E139" s="10">
        <v>41798340.630000003</v>
      </c>
      <c r="F139" s="10" t="s">
        <v>21</v>
      </c>
      <c r="G139" s="4"/>
    </row>
    <row r="140" spans="1:7" ht="113.25" hidden="1">
      <c r="A140" s="11" t="s">
        <v>264</v>
      </c>
      <c r="B140" s="12" t="s">
        <v>19</v>
      </c>
      <c r="C140" s="13" t="s">
        <v>265</v>
      </c>
      <c r="D140" s="10">
        <v>90454953</v>
      </c>
      <c r="E140" s="10" t="s">
        <v>21</v>
      </c>
      <c r="F140" s="10" t="s">
        <v>21</v>
      </c>
      <c r="G140" s="4"/>
    </row>
    <row r="141" spans="1:7" ht="113.25" hidden="1">
      <c r="A141" s="11" t="s">
        <v>266</v>
      </c>
      <c r="B141" s="12" t="s">
        <v>19</v>
      </c>
      <c r="C141" s="13" t="s">
        <v>267</v>
      </c>
      <c r="D141" s="10">
        <v>90454953</v>
      </c>
      <c r="E141" s="10" t="s">
        <v>21</v>
      </c>
      <c r="F141" s="10" t="s">
        <v>21</v>
      </c>
      <c r="G141" s="4"/>
    </row>
    <row r="142" spans="1:7" ht="90.75" hidden="1">
      <c r="A142" s="11" t="s">
        <v>268</v>
      </c>
      <c r="B142" s="12" t="s">
        <v>19</v>
      </c>
      <c r="C142" s="13" t="s">
        <v>269</v>
      </c>
      <c r="D142" s="10">
        <v>3808629.6</v>
      </c>
      <c r="E142" s="10" t="s">
        <v>21</v>
      </c>
      <c r="F142" s="10" t="s">
        <v>21</v>
      </c>
      <c r="G142" s="4"/>
    </row>
    <row r="143" spans="1:7" ht="90.75" hidden="1">
      <c r="A143" s="11" t="s">
        <v>270</v>
      </c>
      <c r="B143" s="12" t="s">
        <v>19</v>
      </c>
      <c r="C143" s="13" t="s">
        <v>271</v>
      </c>
      <c r="D143" s="10">
        <v>3808629.6</v>
      </c>
      <c r="E143" s="10" t="s">
        <v>21</v>
      </c>
      <c r="F143" s="10" t="s">
        <v>21</v>
      </c>
      <c r="G143" s="4"/>
    </row>
    <row r="144" spans="1:7" ht="57" hidden="1">
      <c r="A144" s="11" t="s">
        <v>272</v>
      </c>
      <c r="B144" s="12" t="s">
        <v>19</v>
      </c>
      <c r="C144" s="13" t="s">
        <v>273</v>
      </c>
      <c r="D144" s="10">
        <v>26315800</v>
      </c>
      <c r="E144" s="10" t="s">
        <v>21</v>
      </c>
      <c r="F144" s="10" t="s">
        <v>21</v>
      </c>
      <c r="G144" s="4"/>
    </row>
    <row r="145" spans="1:7" ht="68.25" hidden="1">
      <c r="A145" s="11" t="s">
        <v>274</v>
      </c>
      <c r="B145" s="12" t="s">
        <v>19</v>
      </c>
      <c r="C145" s="13" t="s">
        <v>275</v>
      </c>
      <c r="D145" s="10">
        <v>26315800</v>
      </c>
      <c r="E145" s="10" t="s">
        <v>21</v>
      </c>
      <c r="F145" s="10" t="s">
        <v>21</v>
      </c>
      <c r="G145" s="4"/>
    </row>
    <row r="146" spans="1:7" ht="68.25" hidden="1">
      <c r="A146" s="11" t="s">
        <v>276</v>
      </c>
      <c r="B146" s="12" t="s">
        <v>19</v>
      </c>
      <c r="C146" s="13" t="s">
        <v>277</v>
      </c>
      <c r="D146" s="10">
        <v>37676000</v>
      </c>
      <c r="E146" s="10">
        <v>11675999.99</v>
      </c>
      <c r="F146" s="10" t="s">
        <v>21</v>
      </c>
      <c r="G146" s="4"/>
    </row>
    <row r="147" spans="1:7" ht="68.25" hidden="1">
      <c r="A147" s="11" t="s">
        <v>278</v>
      </c>
      <c r="B147" s="12" t="s">
        <v>19</v>
      </c>
      <c r="C147" s="13" t="s">
        <v>279</v>
      </c>
      <c r="D147" s="10">
        <v>37676000</v>
      </c>
      <c r="E147" s="10">
        <v>11675999.99</v>
      </c>
      <c r="F147" s="10" t="s">
        <v>21</v>
      </c>
      <c r="G147" s="4"/>
    </row>
    <row r="148" spans="1:7" ht="45.75" hidden="1">
      <c r="A148" s="11" t="s">
        <v>280</v>
      </c>
      <c r="B148" s="12" t="s">
        <v>19</v>
      </c>
      <c r="C148" s="13" t="s">
        <v>281</v>
      </c>
      <c r="D148" s="10">
        <v>2200778.4</v>
      </c>
      <c r="E148" s="10">
        <v>2200778.4</v>
      </c>
      <c r="F148" s="10" t="s">
        <v>21</v>
      </c>
      <c r="G148" s="4"/>
    </row>
    <row r="149" spans="1:7" ht="45.75" hidden="1">
      <c r="A149" s="11" t="s">
        <v>282</v>
      </c>
      <c r="B149" s="12" t="s">
        <v>19</v>
      </c>
      <c r="C149" s="13" t="s">
        <v>283</v>
      </c>
      <c r="D149" s="10">
        <v>2200778.4</v>
      </c>
      <c r="E149" s="10">
        <v>2200778.4</v>
      </c>
      <c r="F149" s="10" t="s">
        <v>21</v>
      </c>
      <c r="G149" s="4"/>
    </row>
    <row r="150" spans="1:7" ht="34.5" hidden="1">
      <c r="A150" s="11" t="s">
        <v>284</v>
      </c>
      <c r="B150" s="12" t="s">
        <v>19</v>
      </c>
      <c r="C150" s="13" t="s">
        <v>285</v>
      </c>
      <c r="D150" s="10">
        <v>6245171.9900000002</v>
      </c>
      <c r="E150" s="10" t="s">
        <v>21</v>
      </c>
      <c r="F150" s="10" t="s">
        <v>21</v>
      </c>
      <c r="G150" s="4"/>
    </row>
    <row r="151" spans="1:7" ht="45.75" hidden="1">
      <c r="A151" s="11" t="s">
        <v>286</v>
      </c>
      <c r="B151" s="12" t="s">
        <v>19</v>
      </c>
      <c r="C151" s="13" t="s">
        <v>287</v>
      </c>
      <c r="D151" s="10">
        <v>6245171.9900000002</v>
      </c>
      <c r="E151" s="10" t="s">
        <v>21</v>
      </c>
      <c r="F151" s="10" t="s">
        <v>21</v>
      </c>
      <c r="G151" s="4"/>
    </row>
    <row r="152" spans="1:7" ht="45.75" hidden="1">
      <c r="A152" s="11" t="s">
        <v>288</v>
      </c>
      <c r="B152" s="12" t="s">
        <v>19</v>
      </c>
      <c r="C152" s="13" t="s">
        <v>289</v>
      </c>
      <c r="D152" s="10">
        <v>8804600</v>
      </c>
      <c r="E152" s="10" t="s">
        <v>21</v>
      </c>
      <c r="F152" s="10" t="s">
        <v>21</v>
      </c>
      <c r="G152" s="4"/>
    </row>
    <row r="153" spans="1:7" ht="45.75" hidden="1">
      <c r="A153" s="11" t="s">
        <v>290</v>
      </c>
      <c r="B153" s="12" t="s">
        <v>19</v>
      </c>
      <c r="C153" s="13" t="s">
        <v>291</v>
      </c>
      <c r="D153" s="10">
        <v>8804600</v>
      </c>
      <c r="E153" s="10" t="s">
        <v>21</v>
      </c>
      <c r="F153" s="10" t="s">
        <v>21</v>
      </c>
      <c r="G153" s="4"/>
    </row>
    <row r="154" spans="1:7" ht="34.5" hidden="1">
      <c r="A154" s="11" t="s">
        <v>292</v>
      </c>
      <c r="B154" s="12" t="s">
        <v>19</v>
      </c>
      <c r="C154" s="13" t="s">
        <v>293</v>
      </c>
      <c r="D154" s="10">
        <v>180171813.09999999</v>
      </c>
      <c r="E154" s="10">
        <v>27921562.239999998</v>
      </c>
      <c r="F154" s="10" t="s">
        <v>21</v>
      </c>
      <c r="G154" s="4"/>
    </row>
    <row r="155" spans="1:7" ht="34.5" hidden="1">
      <c r="A155" s="11" t="s">
        <v>294</v>
      </c>
      <c r="B155" s="12" t="s">
        <v>19</v>
      </c>
      <c r="C155" s="13" t="s">
        <v>295</v>
      </c>
      <c r="D155" s="10">
        <v>180171813.09999999</v>
      </c>
      <c r="E155" s="10">
        <v>27921562.239999998</v>
      </c>
      <c r="F155" s="10" t="s">
        <v>21</v>
      </c>
      <c r="G155" s="4"/>
    </row>
    <row r="156" spans="1:7" ht="45.75" hidden="1">
      <c r="A156" s="11" t="s">
        <v>296</v>
      </c>
      <c r="B156" s="12" t="s">
        <v>19</v>
      </c>
      <c r="C156" s="13" t="s">
        <v>297</v>
      </c>
      <c r="D156" s="10">
        <v>1293698407</v>
      </c>
      <c r="E156" s="10">
        <v>248453940.71000001</v>
      </c>
      <c r="F156" s="10" t="s">
        <v>21</v>
      </c>
      <c r="G156" s="4"/>
    </row>
    <row r="157" spans="1:7" ht="45.75" hidden="1">
      <c r="A157" s="11" t="s">
        <v>298</v>
      </c>
      <c r="B157" s="12" t="s">
        <v>19</v>
      </c>
      <c r="C157" s="13" t="s">
        <v>299</v>
      </c>
      <c r="D157" s="10">
        <v>62305046</v>
      </c>
      <c r="E157" s="10">
        <v>2540440.71</v>
      </c>
      <c r="F157" s="10" t="s">
        <v>21</v>
      </c>
      <c r="G157" s="4"/>
    </row>
    <row r="158" spans="1:7" ht="45.75" hidden="1">
      <c r="A158" s="11" t="s">
        <v>300</v>
      </c>
      <c r="B158" s="12" t="s">
        <v>19</v>
      </c>
      <c r="C158" s="13" t="s">
        <v>301</v>
      </c>
      <c r="D158" s="10">
        <v>62305046</v>
      </c>
      <c r="E158" s="10">
        <v>2540440.71</v>
      </c>
      <c r="F158" s="10" t="s">
        <v>21</v>
      </c>
      <c r="G158" s="4"/>
    </row>
    <row r="159" spans="1:7" ht="79.5" hidden="1">
      <c r="A159" s="11" t="s">
        <v>302</v>
      </c>
      <c r="B159" s="12" t="s">
        <v>19</v>
      </c>
      <c r="C159" s="13" t="s">
        <v>303</v>
      </c>
      <c r="D159" s="10">
        <v>9529500</v>
      </c>
      <c r="E159" s="10">
        <v>2629500</v>
      </c>
      <c r="F159" s="10" t="s">
        <v>21</v>
      </c>
      <c r="G159" s="4"/>
    </row>
    <row r="160" spans="1:7" ht="79.5" hidden="1">
      <c r="A160" s="11" t="s">
        <v>304</v>
      </c>
      <c r="B160" s="12" t="s">
        <v>19</v>
      </c>
      <c r="C160" s="13" t="s">
        <v>305</v>
      </c>
      <c r="D160" s="10">
        <v>9529500</v>
      </c>
      <c r="E160" s="10">
        <v>2629500</v>
      </c>
      <c r="F160" s="10" t="s">
        <v>21</v>
      </c>
      <c r="G160" s="4"/>
    </row>
    <row r="161" spans="1:7" ht="68.25" hidden="1">
      <c r="A161" s="11" t="s">
        <v>306</v>
      </c>
      <c r="B161" s="12" t="s">
        <v>19</v>
      </c>
      <c r="C161" s="13" t="s">
        <v>307</v>
      </c>
      <c r="D161" s="10">
        <v>8277567</v>
      </c>
      <c r="E161" s="10" t="s">
        <v>21</v>
      </c>
      <c r="F161" s="10" t="s">
        <v>21</v>
      </c>
      <c r="G161" s="4"/>
    </row>
    <row r="162" spans="1:7" ht="68.25" hidden="1">
      <c r="A162" s="11" t="s">
        <v>308</v>
      </c>
      <c r="B162" s="12" t="s">
        <v>19</v>
      </c>
      <c r="C162" s="13" t="s">
        <v>309</v>
      </c>
      <c r="D162" s="10">
        <v>8277567</v>
      </c>
      <c r="E162" s="10" t="s">
        <v>21</v>
      </c>
      <c r="F162" s="10" t="s">
        <v>21</v>
      </c>
      <c r="G162" s="4"/>
    </row>
    <row r="163" spans="1:7" ht="68.25" hidden="1">
      <c r="A163" s="11" t="s">
        <v>310</v>
      </c>
      <c r="B163" s="12" t="s">
        <v>19</v>
      </c>
      <c r="C163" s="13" t="s">
        <v>311</v>
      </c>
      <c r="D163" s="10">
        <v>48944</v>
      </c>
      <c r="E163" s="10" t="s">
        <v>21</v>
      </c>
      <c r="F163" s="10" t="s">
        <v>21</v>
      </c>
      <c r="G163" s="4"/>
    </row>
    <row r="164" spans="1:7" ht="68.25" hidden="1">
      <c r="A164" s="11" t="s">
        <v>312</v>
      </c>
      <c r="B164" s="12" t="s">
        <v>19</v>
      </c>
      <c r="C164" s="13" t="s">
        <v>313</v>
      </c>
      <c r="D164" s="10">
        <v>48944</v>
      </c>
      <c r="E164" s="10" t="s">
        <v>21</v>
      </c>
      <c r="F164" s="10" t="s">
        <v>21</v>
      </c>
      <c r="G164" s="4"/>
    </row>
    <row r="165" spans="1:7" ht="68.25" hidden="1">
      <c r="A165" s="11" t="s">
        <v>314</v>
      </c>
      <c r="B165" s="12" t="s">
        <v>19</v>
      </c>
      <c r="C165" s="13" t="s">
        <v>315</v>
      </c>
      <c r="D165" s="10">
        <v>834498</v>
      </c>
      <c r="E165" s="10" t="s">
        <v>21</v>
      </c>
      <c r="F165" s="10" t="s">
        <v>21</v>
      </c>
      <c r="G165" s="4"/>
    </row>
    <row r="166" spans="1:7" ht="68.25" hidden="1">
      <c r="A166" s="11" t="s">
        <v>316</v>
      </c>
      <c r="B166" s="12" t="s">
        <v>19</v>
      </c>
      <c r="C166" s="13" t="s">
        <v>317</v>
      </c>
      <c r="D166" s="10">
        <v>834498</v>
      </c>
      <c r="E166" s="10" t="s">
        <v>21</v>
      </c>
      <c r="F166" s="10" t="s">
        <v>21</v>
      </c>
      <c r="G166" s="4"/>
    </row>
    <row r="167" spans="1:7" ht="79.5" hidden="1">
      <c r="A167" s="11" t="s">
        <v>318</v>
      </c>
      <c r="B167" s="12" t="s">
        <v>19</v>
      </c>
      <c r="C167" s="13" t="s">
        <v>319</v>
      </c>
      <c r="D167" s="10">
        <v>834498</v>
      </c>
      <c r="E167" s="10" t="s">
        <v>21</v>
      </c>
      <c r="F167" s="10" t="s">
        <v>21</v>
      </c>
      <c r="G167" s="4"/>
    </row>
    <row r="168" spans="1:7" ht="79.5" hidden="1">
      <c r="A168" s="11" t="s">
        <v>320</v>
      </c>
      <c r="B168" s="12" t="s">
        <v>19</v>
      </c>
      <c r="C168" s="13" t="s">
        <v>321</v>
      </c>
      <c r="D168" s="10">
        <v>834498</v>
      </c>
      <c r="E168" s="10" t="s">
        <v>21</v>
      </c>
      <c r="F168" s="10" t="s">
        <v>21</v>
      </c>
      <c r="G168" s="4"/>
    </row>
    <row r="169" spans="1:7" ht="45.75" hidden="1">
      <c r="A169" s="11" t="s">
        <v>322</v>
      </c>
      <c r="B169" s="12" t="s">
        <v>19</v>
      </c>
      <c r="C169" s="13" t="s">
        <v>323</v>
      </c>
      <c r="D169" s="10">
        <v>664054</v>
      </c>
      <c r="E169" s="10" t="s">
        <v>21</v>
      </c>
      <c r="F169" s="10" t="s">
        <v>21</v>
      </c>
      <c r="G169" s="4"/>
    </row>
    <row r="170" spans="1:7" ht="45.75" hidden="1">
      <c r="A170" s="11" t="s">
        <v>324</v>
      </c>
      <c r="B170" s="12" t="s">
        <v>19</v>
      </c>
      <c r="C170" s="13" t="s">
        <v>325</v>
      </c>
      <c r="D170" s="10">
        <v>664054</v>
      </c>
      <c r="E170" s="10" t="s">
        <v>21</v>
      </c>
      <c r="F170" s="10" t="s">
        <v>21</v>
      </c>
      <c r="G170" s="4"/>
    </row>
    <row r="171" spans="1:7" ht="34.5" hidden="1">
      <c r="A171" s="11" t="s">
        <v>326</v>
      </c>
      <c r="B171" s="12" t="s">
        <v>19</v>
      </c>
      <c r="C171" s="13" t="s">
        <v>327</v>
      </c>
      <c r="D171" s="10">
        <v>1211204300</v>
      </c>
      <c r="E171" s="10">
        <v>243284000</v>
      </c>
      <c r="F171" s="10" t="s">
        <v>21</v>
      </c>
      <c r="G171" s="4"/>
    </row>
    <row r="172" spans="1:7" ht="34.5" hidden="1">
      <c r="A172" s="11" t="s">
        <v>328</v>
      </c>
      <c r="B172" s="12" t="s">
        <v>19</v>
      </c>
      <c r="C172" s="13" t="s">
        <v>329</v>
      </c>
      <c r="D172" s="10">
        <v>1211204300</v>
      </c>
      <c r="E172" s="10">
        <v>243284000</v>
      </c>
      <c r="F172" s="10" t="s">
        <v>21</v>
      </c>
      <c r="G172" s="4"/>
    </row>
    <row r="173" spans="1:7" ht="34.5" hidden="1">
      <c r="A173" s="11" t="s">
        <v>330</v>
      </c>
      <c r="B173" s="12" t="s">
        <v>19</v>
      </c>
      <c r="C173" s="13" t="s">
        <v>331</v>
      </c>
      <c r="D173" s="10">
        <v>42807100</v>
      </c>
      <c r="E173" s="10">
        <v>10950000</v>
      </c>
      <c r="F173" s="10" t="s">
        <v>21</v>
      </c>
      <c r="G173" s="4"/>
    </row>
    <row r="174" spans="1:7" ht="68.25" hidden="1">
      <c r="A174" s="11" t="s">
        <v>332</v>
      </c>
      <c r="B174" s="12" t="s">
        <v>19</v>
      </c>
      <c r="C174" s="13" t="s">
        <v>333</v>
      </c>
      <c r="D174" s="10">
        <v>42807100</v>
      </c>
      <c r="E174" s="10">
        <v>10950000</v>
      </c>
      <c r="F174" s="10" t="s">
        <v>21</v>
      </c>
      <c r="G174" s="4"/>
    </row>
    <row r="175" spans="1:7" ht="79.5" hidden="1">
      <c r="A175" s="11" t="s">
        <v>334</v>
      </c>
      <c r="B175" s="12" t="s">
        <v>19</v>
      </c>
      <c r="C175" s="13" t="s">
        <v>335</v>
      </c>
      <c r="D175" s="10">
        <v>42807100</v>
      </c>
      <c r="E175" s="10">
        <v>10950000</v>
      </c>
      <c r="F175" s="10" t="s">
        <v>21</v>
      </c>
      <c r="G175" s="4"/>
    </row>
    <row r="176" spans="1:7" ht="34.5" hidden="1">
      <c r="A176" s="11" t="s">
        <v>336</v>
      </c>
      <c r="B176" s="12" t="s">
        <v>19</v>
      </c>
      <c r="C176" s="13" t="s">
        <v>337</v>
      </c>
      <c r="D176" s="10" t="s">
        <v>21</v>
      </c>
      <c r="E176" s="10">
        <v>83737.990000000005</v>
      </c>
      <c r="F176" s="10" t="s">
        <v>21</v>
      </c>
      <c r="G176" s="4"/>
    </row>
    <row r="177" spans="1:7" ht="45.75" hidden="1">
      <c r="A177" s="11" t="s">
        <v>338</v>
      </c>
      <c r="B177" s="12" t="s">
        <v>19</v>
      </c>
      <c r="C177" s="13" t="s">
        <v>339</v>
      </c>
      <c r="D177" s="10" t="s">
        <v>21</v>
      </c>
      <c r="E177" s="10">
        <v>83737.990000000005</v>
      </c>
      <c r="F177" s="10" t="s">
        <v>21</v>
      </c>
      <c r="G177" s="4"/>
    </row>
    <row r="178" spans="1:7" ht="45.75" hidden="1">
      <c r="A178" s="11" t="s">
        <v>338</v>
      </c>
      <c r="B178" s="12" t="s">
        <v>19</v>
      </c>
      <c r="C178" s="13" t="s">
        <v>340</v>
      </c>
      <c r="D178" s="10" t="s">
        <v>21</v>
      </c>
      <c r="E178" s="10">
        <v>83737.990000000005</v>
      </c>
      <c r="F178" s="10" t="s">
        <v>21</v>
      </c>
      <c r="G178" s="4"/>
    </row>
    <row r="179" spans="1:7" ht="48" customHeight="1" thickBot="1">
      <c r="A179" s="78" t="s">
        <v>341</v>
      </c>
      <c r="B179" s="12" t="s">
        <v>19</v>
      </c>
      <c r="C179" s="13" t="s">
        <v>342</v>
      </c>
      <c r="D179" s="10">
        <v>-9827041.0800000001</v>
      </c>
      <c r="E179" s="10">
        <v>-4907678.3600000003</v>
      </c>
      <c r="F179" s="10" t="s">
        <v>21</v>
      </c>
      <c r="G179" s="4"/>
    </row>
    <row r="180" spans="1:7" ht="57.75" hidden="1" thickBot="1">
      <c r="A180" s="11" t="s">
        <v>343</v>
      </c>
      <c r="B180" s="12" t="s">
        <v>19</v>
      </c>
      <c r="C180" s="13" t="s">
        <v>344</v>
      </c>
      <c r="D180" s="10">
        <v>-9827041.0800000001</v>
      </c>
      <c r="E180" s="10">
        <v>-4907678.3600000003</v>
      </c>
      <c r="F180" s="10" t="s">
        <v>21</v>
      </c>
      <c r="G180" s="4"/>
    </row>
    <row r="181" spans="1:7" ht="57.75" hidden="1" thickBot="1">
      <c r="A181" s="11" t="s">
        <v>345</v>
      </c>
      <c r="B181" s="12" t="s">
        <v>19</v>
      </c>
      <c r="C181" s="13" t="s">
        <v>346</v>
      </c>
      <c r="D181" s="10">
        <v>-9827041.0800000001</v>
      </c>
      <c r="E181" s="10">
        <v>-4907678.3600000003</v>
      </c>
      <c r="F181" s="10" t="s">
        <v>21</v>
      </c>
      <c r="G181" s="4"/>
    </row>
    <row r="182" spans="1:7" ht="12.95" customHeight="1">
      <c r="A182" s="5"/>
      <c r="B182" s="14"/>
      <c r="C182" s="14"/>
      <c r="D182" s="14"/>
      <c r="E182" s="14"/>
      <c r="F182" s="14"/>
      <c r="G182" s="2"/>
    </row>
    <row r="183" spans="1:7" ht="12.95" customHeight="1">
      <c r="A183" s="5"/>
      <c r="B183" s="5"/>
      <c r="C183" s="5"/>
      <c r="D183" s="15"/>
      <c r="E183" s="15"/>
      <c r="F183" s="15"/>
      <c r="G183" s="2"/>
    </row>
  </sheetData>
  <autoFilter ref="A15:AG181">
    <filterColumn colId="2">
      <filters>
        <filter val="000 1000000000 0000 000"/>
        <filter val="000 1010000000 0000 000"/>
        <filter val="000 2000000000 0000 000"/>
        <filter val="000 2020000000 0000 000"/>
        <filter val="000 2190000000 0000 000"/>
        <filter val="х"/>
      </filters>
    </filterColumn>
  </autoFilter>
  <mergeCells count="11">
    <mergeCell ref="D13:D14"/>
    <mergeCell ref="E13:E14"/>
    <mergeCell ref="F13:F14"/>
    <mergeCell ref="A12:F12"/>
    <mergeCell ref="A2:D2"/>
    <mergeCell ref="A4:D4"/>
    <mergeCell ref="A13:A14"/>
    <mergeCell ref="B6:D6"/>
    <mergeCell ref="B7:D7"/>
    <mergeCell ref="B13:B14"/>
    <mergeCell ref="C13:C14"/>
  </mergeCells>
  <pageMargins left="0.78740157480314965" right="0.39370078740157483" top="0.59055118110236227" bottom="0.39370078740157483" header="0" footer="0"/>
  <pageSetup paperSize="9" scale="71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96"/>
  <sheetViews>
    <sheetView view="pageBreakPreview" topLeftCell="A283" zoomScaleSheetLayoutView="100" workbookViewId="0">
      <selection activeCell="F294" sqref="F294"/>
    </sheetView>
  </sheetViews>
  <sheetFormatPr defaultRowHeight="15"/>
  <cols>
    <col min="1" max="1" width="53.85546875" style="1" customWidth="1"/>
    <col min="2" max="2" width="7" style="1" customWidth="1"/>
    <col min="3" max="3" width="31.42578125" style="1" customWidth="1"/>
    <col min="4" max="6" width="15.85546875" style="1" customWidth="1"/>
    <col min="7" max="16384" width="9.140625" style="1"/>
  </cols>
  <sheetData>
    <row r="1" spans="1:6" ht="7.5" customHeight="1">
      <c r="A1" s="16"/>
      <c r="B1" s="17"/>
      <c r="C1" s="18"/>
      <c r="D1" s="18"/>
      <c r="E1" s="2"/>
      <c r="F1" s="2"/>
    </row>
    <row r="2" spans="1:6" ht="14.1" customHeight="1">
      <c r="A2" s="65" t="s">
        <v>347</v>
      </c>
      <c r="B2" s="66"/>
      <c r="C2" s="66"/>
      <c r="D2" s="66"/>
      <c r="E2" s="66"/>
      <c r="F2" s="66"/>
    </row>
    <row r="3" spans="1:6" ht="12.95" customHeight="1">
      <c r="A3" s="19"/>
      <c r="B3" s="19"/>
      <c r="C3" s="19"/>
      <c r="D3" s="20"/>
      <c r="E3" s="22"/>
      <c r="F3" s="67" t="s">
        <v>792</v>
      </c>
    </row>
    <row r="4" spans="1:6" ht="11.45" customHeight="1">
      <c r="A4" s="30" t="s">
        <v>8</v>
      </c>
      <c r="B4" s="61" t="s">
        <v>5</v>
      </c>
      <c r="C4" s="30" t="s">
        <v>348</v>
      </c>
      <c r="D4" s="30" t="s">
        <v>7</v>
      </c>
      <c r="E4" s="30" t="s">
        <v>9</v>
      </c>
      <c r="F4" s="30" t="s">
        <v>790</v>
      </c>
    </row>
    <row r="5" spans="1:6" ht="51" customHeight="1">
      <c r="A5" s="31"/>
      <c r="B5" s="31"/>
      <c r="C5" s="31"/>
      <c r="D5" s="31" t="s">
        <v>10</v>
      </c>
      <c r="E5" s="31" t="s">
        <v>10</v>
      </c>
      <c r="F5" s="31" t="s">
        <v>349</v>
      </c>
    </row>
    <row r="6" spans="1:6" ht="11.45" customHeight="1" thickBot="1">
      <c r="A6" s="8" t="s">
        <v>12</v>
      </c>
      <c r="B6" s="8" t="s">
        <v>13</v>
      </c>
      <c r="C6" s="8" t="s">
        <v>14</v>
      </c>
      <c r="D6" s="9" t="s">
        <v>15</v>
      </c>
      <c r="E6" s="9" t="s">
        <v>16</v>
      </c>
      <c r="F6" s="9" t="s">
        <v>17</v>
      </c>
    </row>
    <row r="7" spans="1:6" s="36" customFormat="1">
      <c r="A7" s="32" t="s">
        <v>350</v>
      </c>
      <c r="B7" s="33" t="s">
        <v>351</v>
      </c>
      <c r="C7" s="34" t="s">
        <v>20</v>
      </c>
      <c r="D7" s="35">
        <v>3135404599.5300002</v>
      </c>
      <c r="E7" s="35">
        <v>616589506.30999994</v>
      </c>
      <c r="F7" s="35">
        <f>D7-E7</f>
        <v>2518815093.2200003</v>
      </c>
    </row>
    <row r="8" spans="1:6" s="36" customFormat="1">
      <c r="A8" s="54" t="s">
        <v>22</v>
      </c>
      <c r="B8" s="37"/>
      <c r="C8" s="58"/>
      <c r="D8" s="58"/>
      <c r="E8" s="58"/>
      <c r="F8" s="59"/>
    </row>
    <row r="9" spans="1:6" s="36" customFormat="1" ht="22.5" customHeight="1">
      <c r="A9" s="55" t="s">
        <v>352</v>
      </c>
      <c r="B9" s="40" t="s">
        <v>351</v>
      </c>
      <c r="C9" s="56" t="s">
        <v>353</v>
      </c>
      <c r="D9" s="60">
        <v>324661243.5</v>
      </c>
      <c r="E9" s="60">
        <v>68065472.329999998</v>
      </c>
      <c r="F9" s="57">
        <f t="shared" ref="F8:F71" si="0">D9-E9</f>
        <v>256595771.17000002</v>
      </c>
    </row>
    <row r="10" spans="1:6" s="36" customFormat="1" ht="36.75" customHeight="1">
      <c r="A10" s="53" t="s">
        <v>354</v>
      </c>
      <c r="B10" s="40" t="s">
        <v>351</v>
      </c>
      <c r="C10" s="38" t="s">
        <v>355</v>
      </c>
      <c r="D10" s="41">
        <v>6969900</v>
      </c>
      <c r="E10" s="41">
        <v>1430995.6</v>
      </c>
      <c r="F10" s="35">
        <f t="shared" si="0"/>
        <v>5538904.4000000004</v>
      </c>
    </row>
    <row r="11" spans="1:6" s="36" customFormat="1" ht="59.25" customHeight="1">
      <c r="A11" s="39" t="s">
        <v>356</v>
      </c>
      <c r="B11" s="40" t="s">
        <v>351</v>
      </c>
      <c r="C11" s="38" t="s">
        <v>357</v>
      </c>
      <c r="D11" s="41">
        <v>6969900</v>
      </c>
      <c r="E11" s="41">
        <v>1430995.6</v>
      </c>
      <c r="F11" s="35">
        <f t="shared" si="0"/>
        <v>5538904.4000000004</v>
      </c>
    </row>
    <row r="12" spans="1:6" s="36" customFormat="1" ht="31.5" customHeight="1">
      <c r="A12" s="39" t="s">
        <v>358</v>
      </c>
      <c r="B12" s="40" t="s">
        <v>351</v>
      </c>
      <c r="C12" s="38" t="s">
        <v>359</v>
      </c>
      <c r="D12" s="41">
        <v>6969900</v>
      </c>
      <c r="E12" s="41">
        <v>1430995.6</v>
      </c>
      <c r="F12" s="35">
        <f t="shared" si="0"/>
        <v>5538904.4000000004</v>
      </c>
    </row>
    <row r="13" spans="1:6" s="36" customFormat="1" ht="23.25" customHeight="1">
      <c r="A13" s="39" t="s">
        <v>360</v>
      </c>
      <c r="B13" s="40" t="s">
        <v>351</v>
      </c>
      <c r="C13" s="38" t="s">
        <v>361</v>
      </c>
      <c r="D13" s="41">
        <v>5350000</v>
      </c>
      <c r="E13" s="41">
        <v>1203025.43</v>
      </c>
      <c r="F13" s="35">
        <f t="shared" si="0"/>
        <v>4146974.5700000003</v>
      </c>
    </row>
    <row r="14" spans="1:6" s="36" customFormat="1" ht="45.75" customHeight="1">
      <c r="A14" s="39" t="s">
        <v>362</v>
      </c>
      <c r="B14" s="40" t="s">
        <v>351</v>
      </c>
      <c r="C14" s="38" t="s">
        <v>363</v>
      </c>
      <c r="D14" s="41">
        <v>1619900</v>
      </c>
      <c r="E14" s="41">
        <v>227970.17</v>
      </c>
      <c r="F14" s="35">
        <f t="shared" si="0"/>
        <v>1391929.83</v>
      </c>
    </row>
    <row r="15" spans="1:6" s="36" customFormat="1" ht="47.25" customHeight="1">
      <c r="A15" s="39" t="s">
        <v>364</v>
      </c>
      <c r="B15" s="40" t="s">
        <v>351</v>
      </c>
      <c r="C15" s="38" t="s">
        <v>365</v>
      </c>
      <c r="D15" s="41">
        <v>1000000</v>
      </c>
      <c r="E15" s="41">
        <v>56012.19</v>
      </c>
      <c r="F15" s="35">
        <f t="shared" si="0"/>
        <v>943987.81</v>
      </c>
    </row>
    <row r="16" spans="1:6" s="36" customFormat="1" ht="33.75" customHeight="1">
      <c r="A16" s="39" t="s">
        <v>366</v>
      </c>
      <c r="B16" s="40" t="s">
        <v>351</v>
      </c>
      <c r="C16" s="38" t="s">
        <v>367</v>
      </c>
      <c r="D16" s="41">
        <v>1000000</v>
      </c>
      <c r="E16" s="41">
        <v>56012.19</v>
      </c>
      <c r="F16" s="35">
        <f t="shared" si="0"/>
        <v>943987.81</v>
      </c>
    </row>
    <row r="17" spans="1:8" s="36" customFormat="1" ht="36" customHeight="1">
      <c r="A17" s="39" t="s">
        <v>368</v>
      </c>
      <c r="B17" s="40" t="s">
        <v>351</v>
      </c>
      <c r="C17" s="38" t="s">
        <v>369</v>
      </c>
      <c r="D17" s="41">
        <v>1000000</v>
      </c>
      <c r="E17" s="41">
        <v>56012.19</v>
      </c>
      <c r="F17" s="35">
        <f t="shared" si="0"/>
        <v>943987.81</v>
      </c>
    </row>
    <row r="18" spans="1:8" s="36" customFormat="1" ht="33.75" customHeight="1">
      <c r="A18" s="39" t="s">
        <v>370</v>
      </c>
      <c r="B18" s="40" t="s">
        <v>351</v>
      </c>
      <c r="C18" s="38" t="s">
        <v>371</v>
      </c>
      <c r="D18" s="41">
        <v>653000</v>
      </c>
      <c r="E18" s="41">
        <v>56012.19</v>
      </c>
      <c r="F18" s="35">
        <f t="shared" si="0"/>
        <v>596987.81000000006</v>
      </c>
    </row>
    <row r="19" spans="1:8" s="36" customFormat="1" ht="22.5" customHeight="1">
      <c r="A19" s="39" t="s">
        <v>372</v>
      </c>
      <c r="B19" s="40" t="s">
        <v>351</v>
      </c>
      <c r="C19" s="38" t="s">
        <v>373</v>
      </c>
      <c r="D19" s="41">
        <v>347000</v>
      </c>
      <c r="E19" s="41" t="s">
        <v>21</v>
      </c>
      <c r="F19" s="62">
        <v>347000</v>
      </c>
      <c r="H19" s="63"/>
    </row>
    <row r="20" spans="1:8" s="36" customFormat="1" ht="48" customHeight="1">
      <c r="A20" s="39" t="s">
        <v>374</v>
      </c>
      <c r="B20" s="40" t="s">
        <v>351</v>
      </c>
      <c r="C20" s="38" t="s">
        <v>375</v>
      </c>
      <c r="D20" s="41">
        <v>196910311.06</v>
      </c>
      <c r="E20" s="41">
        <v>40964872.799999997</v>
      </c>
      <c r="F20" s="35">
        <f t="shared" si="0"/>
        <v>155945438.25999999</v>
      </c>
    </row>
    <row r="21" spans="1:8" s="36" customFormat="1" ht="58.5" customHeight="1">
      <c r="A21" s="39" t="s">
        <v>356</v>
      </c>
      <c r="B21" s="40" t="s">
        <v>351</v>
      </c>
      <c r="C21" s="38" t="s">
        <v>376</v>
      </c>
      <c r="D21" s="41">
        <v>178988568.68000001</v>
      </c>
      <c r="E21" s="41">
        <v>36184719.07</v>
      </c>
      <c r="F21" s="35">
        <f t="shared" si="0"/>
        <v>142803849.61000001</v>
      </c>
    </row>
    <row r="22" spans="1:8" s="36" customFormat="1" ht="36.75" customHeight="1">
      <c r="A22" s="39" t="s">
        <v>358</v>
      </c>
      <c r="B22" s="40" t="s">
        <v>351</v>
      </c>
      <c r="C22" s="38" t="s">
        <v>377</v>
      </c>
      <c r="D22" s="41">
        <v>178988568.68000001</v>
      </c>
      <c r="E22" s="41">
        <v>36184719.07</v>
      </c>
      <c r="F22" s="35">
        <f t="shared" si="0"/>
        <v>142803849.61000001</v>
      </c>
    </row>
    <row r="23" spans="1:8" s="36" customFormat="1" ht="22.5" customHeight="1">
      <c r="A23" s="39" t="s">
        <v>360</v>
      </c>
      <c r="B23" s="40" t="s">
        <v>351</v>
      </c>
      <c r="C23" s="38" t="s">
        <v>378</v>
      </c>
      <c r="D23" s="41">
        <v>135265177</v>
      </c>
      <c r="E23" s="41">
        <v>28062857.289999999</v>
      </c>
      <c r="F23" s="35">
        <f t="shared" si="0"/>
        <v>107202319.71000001</v>
      </c>
    </row>
    <row r="24" spans="1:8" s="36" customFormat="1" ht="35.25" customHeight="1">
      <c r="A24" s="39" t="s">
        <v>379</v>
      </c>
      <c r="B24" s="40" t="s">
        <v>351</v>
      </c>
      <c r="C24" s="38" t="s">
        <v>380</v>
      </c>
      <c r="D24" s="41">
        <v>2813067.68</v>
      </c>
      <c r="E24" s="41">
        <v>367932.8</v>
      </c>
      <c r="F24" s="35">
        <f t="shared" si="0"/>
        <v>2445134.8800000004</v>
      </c>
    </row>
    <row r="25" spans="1:8" s="36" customFormat="1" ht="46.5" customHeight="1">
      <c r="A25" s="39" t="s">
        <v>362</v>
      </c>
      <c r="B25" s="40" t="s">
        <v>351</v>
      </c>
      <c r="C25" s="38" t="s">
        <v>381</v>
      </c>
      <c r="D25" s="41">
        <v>40910324</v>
      </c>
      <c r="E25" s="41">
        <v>7753928.9800000004</v>
      </c>
      <c r="F25" s="35">
        <f t="shared" si="0"/>
        <v>33156395.02</v>
      </c>
    </row>
    <row r="26" spans="1:8" s="36" customFormat="1" ht="34.5" customHeight="1">
      <c r="A26" s="39" t="s">
        <v>366</v>
      </c>
      <c r="B26" s="40" t="s">
        <v>351</v>
      </c>
      <c r="C26" s="38" t="s">
        <v>382</v>
      </c>
      <c r="D26" s="41">
        <v>17095682.379999999</v>
      </c>
      <c r="E26" s="41">
        <v>4636186.2300000004</v>
      </c>
      <c r="F26" s="35">
        <f t="shared" si="0"/>
        <v>12459496.149999999</v>
      </c>
    </row>
    <row r="27" spans="1:8" s="36" customFormat="1" ht="33.75" customHeight="1">
      <c r="A27" s="39" t="s">
        <v>368</v>
      </c>
      <c r="B27" s="40" t="s">
        <v>351</v>
      </c>
      <c r="C27" s="38" t="s">
        <v>383</v>
      </c>
      <c r="D27" s="41">
        <v>17095682.379999999</v>
      </c>
      <c r="E27" s="41">
        <v>4636186.2300000004</v>
      </c>
      <c r="F27" s="35">
        <f t="shared" si="0"/>
        <v>12459496.149999999</v>
      </c>
    </row>
    <row r="28" spans="1:8" s="36" customFormat="1" ht="35.25" customHeight="1">
      <c r="A28" s="39" t="s">
        <v>370</v>
      </c>
      <c r="B28" s="40" t="s">
        <v>351</v>
      </c>
      <c r="C28" s="38" t="s">
        <v>384</v>
      </c>
      <c r="D28" s="41">
        <v>2116236</v>
      </c>
      <c r="E28" s="41">
        <v>606594.14</v>
      </c>
      <c r="F28" s="35">
        <f t="shared" si="0"/>
        <v>1509641.8599999999</v>
      </c>
    </row>
    <row r="29" spans="1:8" s="36" customFormat="1" ht="23.25" customHeight="1">
      <c r="A29" s="39" t="s">
        <v>372</v>
      </c>
      <c r="B29" s="40" t="s">
        <v>351</v>
      </c>
      <c r="C29" s="38" t="s">
        <v>385</v>
      </c>
      <c r="D29" s="41">
        <v>10903616.380000001</v>
      </c>
      <c r="E29" s="41">
        <v>3466991.94</v>
      </c>
      <c r="F29" s="35">
        <f t="shared" si="0"/>
        <v>7436624.4400000013</v>
      </c>
    </row>
    <row r="30" spans="1:8" s="36" customFormat="1" ht="24" customHeight="1">
      <c r="A30" s="39" t="s">
        <v>386</v>
      </c>
      <c r="B30" s="40" t="s">
        <v>351</v>
      </c>
      <c r="C30" s="38" t="s">
        <v>387</v>
      </c>
      <c r="D30" s="41">
        <v>4075830</v>
      </c>
      <c r="E30" s="41">
        <v>562600.15</v>
      </c>
      <c r="F30" s="35">
        <f t="shared" si="0"/>
        <v>3513229.85</v>
      </c>
    </row>
    <row r="31" spans="1:8" s="36" customFormat="1" ht="24.75" customHeight="1">
      <c r="A31" s="39" t="s">
        <v>388</v>
      </c>
      <c r="B31" s="40" t="s">
        <v>351</v>
      </c>
      <c r="C31" s="38" t="s">
        <v>389</v>
      </c>
      <c r="D31" s="41">
        <v>826060</v>
      </c>
      <c r="E31" s="41">
        <v>143967.5</v>
      </c>
      <c r="F31" s="35">
        <f t="shared" si="0"/>
        <v>682092.5</v>
      </c>
    </row>
    <row r="32" spans="1:8" s="36" customFormat="1" ht="24.75" customHeight="1">
      <c r="A32" s="39" t="s">
        <v>390</v>
      </c>
      <c r="B32" s="40" t="s">
        <v>351</v>
      </c>
      <c r="C32" s="38" t="s">
        <v>391</v>
      </c>
      <c r="D32" s="41">
        <v>826060</v>
      </c>
      <c r="E32" s="41">
        <v>143967.5</v>
      </c>
      <c r="F32" s="35">
        <f t="shared" si="0"/>
        <v>682092.5</v>
      </c>
    </row>
    <row r="33" spans="1:8" s="36" customFormat="1" ht="25.5" customHeight="1">
      <c r="A33" s="39" t="s">
        <v>392</v>
      </c>
      <c r="B33" s="40" t="s">
        <v>351</v>
      </c>
      <c r="C33" s="38" t="s">
        <v>393</v>
      </c>
      <c r="D33" s="41">
        <v>397270</v>
      </c>
      <c r="E33" s="41">
        <v>16497</v>
      </c>
      <c r="F33" s="35">
        <f t="shared" si="0"/>
        <v>380773</v>
      </c>
    </row>
    <row r="34" spans="1:8" s="36" customFormat="1" ht="23.25" customHeight="1">
      <c r="A34" s="39" t="s">
        <v>394</v>
      </c>
      <c r="B34" s="40" t="s">
        <v>351</v>
      </c>
      <c r="C34" s="38" t="s">
        <v>395</v>
      </c>
      <c r="D34" s="41">
        <v>428790</v>
      </c>
      <c r="E34" s="41">
        <v>127470.5</v>
      </c>
      <c r="F34" s="35">
        <f t="shared" si="0"/>
        <v>301319.5</v>
      </c>
    </row>
    <row r="35" spans="1:8" s="36" customFormat="1" ht="45">
      <c r="A35" s="39" t="s">
        <v>396</v>
      </c>
      <c r="B35" s="40" t="s">
        <v>351</v>
      </c>
      <c r="C35" s="38" t="s">
        <v>397</v>
      </c>
      <c r="D35" s="41">
        <v>39940530</v>
      </c>
      <c r="E35" s="41">
        <v>8570800.5299999993</v>
      </c>
      <c r="F35" s="35">
        <f t="shared" si="0"/>
        <v>31369729.469999999</v>
      </c>
    </row>
    <row r="36" spans="1:8" s="36" customFormat="1" ht="57" customHeight="1">
      <c r="A36" s="39" t="s">
        <v>356</v>
      </c>
      <c r="B36" s="40" t="s">
        <v>351</v>
      </c>
      <c r="C36" s="38" t="s">
        <v>398</v>
      </c>
      <c r="D36" s="41">
        <v>38447800</v>
      </c>
      <c r="E36" s="41">
        <v>8272617.54</v>
      </c>
      <c r="F36" s="35">
        <f t="shared" si="0"/>
        <v>30175182.460000001</v>
      </c>
    </row>
    <row r="37" spans="1:8" s="36" customFormat="1" ht="33.75" customHeight="1">
      <c r="A37" s="39" t="s">
        <v>358</v>
      </c>
      <c r="B37" s="40" t="s">
        <v>351</v>
      </c>
      <c r="C37" s="38" t="s">
        <v>399</v>
      </c>
      <c r="D37" s="41">
        <v>38447800</v>
      </c>
      <c r="E37" s="41">
        <v>8272617.54</v>
      </c>
      <c r="F37" s="35">
        <f t="shared" si="0"/>
        <v>30175182.460000001</v>
      </c>
    </row>
    <row r="38" spans="1:8" s="36" customFormat="1" ht="26.25" customHeight="1">
      <c r="A38" s="39" t="s">
        <v>360</v>
      </c>
      <c r="B38" s="40" t="s">
        <v>351</v>
      </c>
      <c r="C38" s="38" t="s">
        <v>400</v>
      </c>
      <c r="D38" s="41">
        <v>28585740</v>
      </c>
      <c r="E38" s="41">
        <v>6384389.4000000004</v>
      </c>
      <c r="F38" s="35">
        <f t="shared" si="0"/>
        <v>22201350.600000001</v>
      </c>
    </row>
    <row r="39" spans="1:8" s="36" customFormat="1" ht="36.75" customHeight="1">
      <c r="A39" s="39" t="s">
        <v>379</v>
      </c>
      <c r="B39" s="40" t="s">
        <v>351</v>
      </c>
      <c r="C39" s="38" t="s">
        <v>401</v>
      </c>
      <c r="D39" s="41">
        <v>1328670</v>
      </c>
      <c r="E39" s="41">
        <v>3601</v>
      </c>
      <c r="F39" s="35">
        <f t="shared" si="0"/>
        <v>1325069</v>
      </c>
    </row>
    <row r="40" spans="1:8" s="36" customFormat="1" ht="47.25" customHeight="1">
      <c r="A40" s="39" t="s">
        <v>362</v>
      </c>
      <c r="B40" s="40" t="s">
        <v>351</v>
      </c>
      <c r="C40" s="38" t="s">
        <v>402</v>
      </c>
      <c r="D40" s="41">
        <v>8533390</v>
      </c>
      <c r="E40" s="41">
        <v>1884627.14</v>
      </c>
      <c r="F40" s="35">
        <f t="shared" si="0"/>
        <v>6648762.8600000003</v>
      </c>
    </row>
    <row r="41" spans="1:8" s="36" customFormat="1" ht="34.5" customHeight="1">
      <c r="A41" s="39" t="s">
        <v>366</v>
      </c>
      <c r="B41" s="40" t="s">
        <v>351</v>
      </c>
      <c r="C41" s="38" t="s">
        <v>403</v>
      </c>
      <c r="D41" s="41">
        <v>1492730</v>
      </c>
      <c r="E41" s="41">
        <v>298182.99</v>
      </c>
      <c r="F41" s="35">
        <f t="shared" si="0"/>
        <v>1194547.01</v>
      </c>
    </row>
    <row r="42" spans="1:8" s="36" customFormat="1" ht="34.5" customHeight="1">
      <c r="A42" s="39" t="s">
        <v>368</v>
      </c>
      <c r="B42" s="40" t="s">
        <v>351</v>
      </c>
      <c r="C42" s="38" t="s">
        <v>404</v>
      </c>
      <c r="D42" s="41">
        <v>1492730</v>
      </c>
      <c r="E42" s="41">
        <v>298182.99</v>
      </c>
      <c r="F42" s="35">
        <f t="shared" si="0"/>
        <v>1194547.01</v>
      </c>
    </row>
    <row r="43" spans="1:8" s="36" customFormat="1" ht="37.5" customHeight="1">
      <c r="A43" s="39" t="s">
        <v>370</v>
      </c>
      <c r="B43" s="40" t="s">
        <v>351</v>
      </c>
      <c r="C43" s="38" t="s">
        <v>405</v>
      </c>
      <c r="D43" s="41">
        <v>971820</v>
      </c>
      <c r="E43" s="41">
        <v>212611.99</v>
      </c>
      <c r="F43" s="35">
        <f t="shared" si="0"/>
        <v>759208.01</v>
      </c>
    </row>
    <row r="44" spans="1:8" s="36" customFormat="1" ht="24" customHeight="1">
      <c r="A44" s="39" t="s">
        <v>372</v>
      </c>
      <c r="B44" s="40" t="s">
        <v>351</v>
      </c>
      <c r="C44" s="38" t="s">
        <v>406</v>
      </c>
      <c r="D44" s="41">
        <v>520910</v>
      </c>
      <c r="E44" s="41">
        <v>85571</v>
      </c>
      <c r="F44" s="35">
        <f t="shared" si="0"/>
        <v>435339</v>
      </c>
    </row>
    <row r="45" spans="1:8" s="36" customFormat="1" ht="24" customHeight="1">
      <c r="A45" s="39" t="s">
        <v>407</v>
      </c>
      <c r="B45" s="40" t="s">
        <v>351</v>
      </c>
      <c r="C45" s="38" t="s">
        <v>408</v>
      </c>
      <c r="D45" s="41">
        <v>800000</v>
      </c>
      <c r="E45" s="41" t="s">
        <v>21</v>
      </c>
      <c r="F45" s="62">
        <v>800000</v>
      </c>
      <c r="H45" s="63"/>
    </row>
    <row r="46" spans="1:8" s="36" customFormat="1" ht="24.75" customHeight="1">
      <c r="A46" s="39" t="s">
        <v>388</v>
      </c>
      <c r="B46" s="40" t="s">
        <v>351</v>
      </c>
      <c r="C46" s="38" t="s">
        <v>409</v>
      </c>
      <c r="D46" s="41">
        <v>800000</v>
      </c>
      <c r="E46" s="41" t="s">
        <v>21</v>
      </c>
      <c r="F46" s="62">
        <f>D46</f>
        <v>800000</v>
      </c>
      <c r="H46" s="63"/>
    </row>
    <row r="47" spans="1:8" s="36" customFormat="1" ht="25.5" customHeight="1">
      <c r="A47" s="39" t="s">
        <v>410</v>
      </c>
      <c r="B47" s="40" t="s">
        <v>351</v>
      </c>
      <c r="C47" s="38" t="s">
        <v>411</v>
      </c>
      <c r="D47" s="41">
        <v>800000</v>
      </c>
      <c r="E47" s="41" t="s">
        <v>21</v>
      </c>
      <c r="F47" s="62">
        <f>D47</f>
        <v>800000</v>
      </c>
      <c r="H47" s="63"/>
    </row>
    <row r="48" spans="1:8" s="36" customFormat="1" ht="26.25" customHeight="1">
      <c r="A48" s="39" t="s">
        <v>412</v>
      </c>
      <c r="B48" s="40" t="s">
        <v>351</v>
      </c>
      <c r="C48" s="38" t="s">
        <v>413</v>
      </c>
      <c r="D48" s="41">
        <v>79040502.439999998</v>
      </c>
      <c r="E48" s="41">
        <v>17042791.210000001</v>
      </c>
      <c r="F48" s="35">
        <f t="shared" si="0"/>
        <v>61997711.229999997</v>
      </c>
    </row>
    <row r="49" spans="1:8" s="36" customFormat="1" ht="58.5" customHeight="1">
      <c r="A49" s="39" t="s">
        <v>356</v>
      </c>
      <c r="B49" s="40" t="s">
        <v>351</v>
      </c>
      <c r="C49" s="38" t="s">
        <v>414</v>
      </c>
      <c r="D49" s="41">
        <v>24965000</v>
      </c>
      <c r="E49" s="41">
        <v>4580704.9000000004</v>
      </c>
      <c r="F49" s="35">
        <f t="shared" si="0"/>
        <v>20384295.100000001</v>
      </c>
    </row>
    <row r="50" spans="1:8" s="36" customFormat="1" ht="34.5" customHeight="1">
      <c r="A50" s="39" t="s">
        <v>358</v>
      </c>
      <c r="B50" s="40" t="s">
        <v>351</v>
      </c>
      <c r="C50" s="38" t="s">
        <v>415</v>
      </c>
      <c r="D50" s="41">
        <v>24965000</v>
      </c>
      <c r="E50" s="41">
        <v>4580704.9000000004</v>
      </c>
      <c r="F50" s="35">
        <f t="shared" si="0"/>
        <v>20384295.100000001</v>
      </c>
    </row>
    <row r="51" spans="1:8" s="36" customFormat="1" ht="27" customHeight="1">
      <c r="A51" s="39" t="s">
        <v>360</v>
      </c>
      <c r="B51" s="40" t="s">
        <v>351</v>
      </c>
      <c r="C51" s="38" t="s">
        <v>416</v>
      </c>
      <c r="D51" s="41">
        <v>18576800</v>
      </c>
      <c r="E51" s="41">
        <v>3707165.51</v>
      </c>
      <c r="F51" s="35">
        <f t="shared" si="0"/>
        <v>14869634.49</v>
      </c>
    </row>
    <row r="52" spans="1:8" s="36" customFormat="1" ht="36.75" customHeight="1">
      <c r="A52" s="39" t="s">
        <v>379</v>
      </c>
      <c r="B52" s="40" t="s">
        <v>351</v>
      </c>
      <c r="C52" s="38" t="s">
        <v>417</v>
      </c>
      <c r="D52" s="41">
        <v>708500</v>
      </c>
      <c r="E52" s="41">
        <v>4088</v>
      </c>
      <c r="F52" s="35">
        <f t="shared" si="0"/>
        <v>704412</v>
      </c>
    </row>
    <row r="53" spans="1:8" s="36" customFormat="1" ht="45" customHeight="1">
      <c r="A53" s="39" t="s">
        <v>418</v>
      </c>
      <c r="B53" s="40" t="s">
        <v>351</v>
      </c>
      <c r="C53" s="38" t="s">
        <v>419</v>
      </c>
      <c r="D53" s="41">
        <v>69600</v>
      </c>
      <c r="E53" s="41" t="s">
        <v>21</v>
      </c>
      <c r="F53" s="62">
        <f>D53</f>
        <v>69600</v>
      </c>
      <c r="H53" s="63"/>
    </row>
    <row r="54" spans="1:8" s="36" customFormat="1" ht="47.25" customHeight="1">
      <c r="A54" s="39" t="s">
        <v>362</v>
      </c>
      <c r="B54" s="40" t="s">
        <v>351</v>
      </c>
      <c r="C54" s="38" t="s">
        <v>420</v>
      </c>
      <c r="D54" s="41">
        <v>5610100</v>
      </c>
      <c r="E54" s="41">
        <v>869451.39</v>
      </c>
      <c r="F54" s="35">
        <f t="shared" si="0"/>
        <v>4740648.6100000003</v>
      </c>
    </row>
    <row r="55" spans="1:8" s="36" customFormat="1" ht="35.25" customHeight="1">
      <c r="A55" s="39" t="s">
        <v>366</v>
      </c>
      <c r="B55" s="40" t="s">
        <v>351</v>
      </c>
      <c r="C55" s="38" t="s">
        <v>421</v>
      </c>
      <c r="D55" s="41">
        <v>43601698.469999999</v>
      </c>
      <c r="E55" s="41">
        <v>9741415.3000000007</v>
      </c>
      <c r="F55" s="35">
        <f t="shared" si="0"/>
        <v>33860283.170000002</v>
      </c>
    </row>
    <row r="56" spans="1:8" s="36" customFormat="1" ht="35.25" customHeight="1">
      <c r="A56" s="39" t="s">
        <v>368</v>
      </c>
      <c r="B56" s="40" t="s">
        <v>351</v>
      </c>
      <c r="C56" s="38" t="s">
        <v>422</v>
      </c>
      <c r="D56" s="41">
        <v>43601698.469999999</v>
      </c>
      <c r="E56" s="41">
        <v>9741415.3000000007</v>
      </c>
      <c r="F56" s="35">
        <f t="shared" si="0"/>
        <v>33860283.170000002</v>
      </c>
    </row>
    <row r="57" spans="1:8" s="36" customFormat="1" ht="36" customHeight="1">
      <c r="A57" s="39" t="s">
        <v>370</v>
      </c>
      <c r="B57" s="40" t="s">
        <v>351</v>
      </c>
      <c r="C57" s="38" t="s">
        <v>423</v>
      </c>
      <c r="D57" s="41">
        <v>3432775.62</v>
      </c>
      <c r="E57" s="41">
        <v>427761.28</v>
      </c>
      <c r="F57" s="35">
        <f t="shared" si="0"/>
        <v>3005014.34</v>
      </c>
    </row>
    <row r="58" spans="1:8" s="36" customFormat="1" ht="36.75" customHeight="1">
      <c r="A58" s="39" t="s">
        <v>424</v>
      </c>
      <c r="B58" s="40" t="s">
        <v>351</v>
      </c>
      <c r="C58" s="38" t="s">
        <v>425</v>
      </c>
      <c r="D58" s="41">
        <v>23138210</v>
      </c>
      <c r="E58" s="41" t="s">
        <v>21</v>
      </c>
      <c r="F58" s="62">
        <f>D58</f>
        <v>23138210</v>
      </c>
      <c r="H58" s="63"/>
    </row>
    <row r="59" spans="1:8" s="36" customFormat="1" ht="25.5" customHeight="1">
      <c r="A59" s="39" t="s">
        <v>372</v>
      </c>
      <c r="B59" s="40" t="s">
        <v>351</v>
      </c>
      <c r="C59" s="38" t="s">
        <v>426</v>
      </c>
      <c r="D59" s="41">
        <v>6767254</v>
      </c>
      <c r="E59" s="41">
        <v>1089765.97</v>
      </c>
      <c r="F59" s="35">
        <f t="shared" si="0"/>
        <v>5677488.0300000003</v>
      </c>
    </row>
    <row r="60" spans="1:8" s="36" customFormat="1" ht="24" customHeight="1">
      <c r="A60" s="39" t="s">
        <v>386</v>
      </c>
      <c r="B60" s="40" t="s">
        <v>351</v>
      </c>
      <c r="C60" s="38" t="s">
        <v>427</v>
      </c>
      <c r="D60" s="41">
        <v>10263458.85</v>
      </c>
      <c r="E60" s="41">
        <v>8223888.0499999998</v>
      </c>
      <c r="F60" s="35">
        <f t="shared" si="0"/>
        <v>2039570.7999999998</v>
      </c>
    </row>
    <row r="61" spans="1:8" s="36" customFormat="1" ht="33" customHeight="1">
      <c r="A61" s="39" t="s">
        <v>428</v>
      </c>
      <c r="B61" s="40" t="s">
        <v>351</v>
      </c>
      <c r="C61" s="38" t="s">
        <v>429</v>
      </c>
      <c r="D61" s="41">
        <v>2076000</v>
      </c>
      <c r="E61" s="41" t="s">
        <v>21</v>
      </c>
      <c r="F61" s="62">
        <f>D61</f>
        <v>2076000</v>
      </c>
      <c r="H61" s="63"/>
    </row>
    <row r="62" spans="1:8" s="36" customFormat="1" ht="24.75" customHeight="1">
      <c r="A62" s="39" t="s">
        <v>430</v>
      </c>
      <c r="B62" s="40" t="s">
        <v>351</v>
      </c>
      <c r="C62" s="38" t="s">
        <v>431</v>
      </c>
      <c r="D62" s="41">
        <v>2076000</v>
      </c>
      <c r="E62" s="41" t="s">
        <v>21</v>
      </c>
      <c r="F62" s="62">
        <f>D62</f>
        <v>2076000</v>
      </c>
      <c r="H62" s="63"/>
    </row>
    <row r="63" spans="1:8" s="36" customFormat="1" ht="37.5" customHeight="1">
      <c r="A63" s="39" t="s">
        <v>432</v>
      </c>
      <c r="B63" s="40" t="s">
        <v>351</v>
      </c>
      <c r="C63" s="38" t="s">
        <v>433</v>
      </c>
      <c r="D63" s="41">
        <v>2076000</v>
      </c>
      <c r="E63" s="41" t="s">
        <v>21</v>
      </c>
      <c r="F63" s="62">
        <f>D63</f>
        <v>2076000</v>
      </c>
      <c r="H63" s="63"/>
    </row>
    <row r="64" spans="1:8" s="36" customFormat="1" ht="27.75" customHeight="1">
      <c r="A64" s="39" t="s">
        <v>388</v>
      </c>
      <c r="B64" s="40" t="s">
        <v>351</v>
      </c>
      <c r="C64" s="38" t="s">
        <v>434</v>
      </c>
      <c r="D64" s="41">
        <v>8397803.9700000007</v>
      </c>
      <c r="E64" s="41">
        <v>2720671.01</v>
      </c>
      <c r="F64" s="35">
        <f t="shared" si="0"/>
        <v>5677132.9600000009</v>
      </c>
    </row>
    <row r="65" spans="1:8" s="36" customFormat="1" ht="25.5" customHeight="1">
      <c r="A65" s="39" t="s">
        <v>435</v>
      </c>
      <c r="B65" s="40" t="s">
        <v>351</v>
      </c>
      <c r="C65" s="38" t="s">
        <v>436</v>
      </c>
      <c r="D65" s="41">
        <v>7540143.9699999997</v>
      </c>
      <c r="E65" s="41">
        <v>2296771.0099999998</v>
      </c>
      <c r="F65" s="35">
        <f t="shared" si="0"/>
        <v>5243372.96</v>
      </c>
    </row>
    <row r="66" spans="1:8" s="36" customFormat="1" ht="34.5" customHeight="1">
      <c r="A66" s="39" t="s">
        <v>437</v>
      </c>
      <c r="B66" s="40" t="s">
        <v>351</v>
      </c>
      <c r="C66" s="38" t="s">
        <v>438</v>
      </c>
      <c r="D66" s="41">
        <v>7540143.9699999997</v>
      </c>
      <c r="E66" s="41">
        <v>2296771.0099999998</v>
      </c>
      <c r="F66" s="35">
        <f t="shared" si="0"/>
        <v>5243372.96</v>
      </c>
    </row>
    <row r="67" spans="1:8" s="36" customFormat="1" ht="22.5" customHeight="1">
      <c r="A67" s="39" t="s">
        <v>390</v>
      </c>
      <c r="B67" s="40" t="s">
        <v>351</v>
      </c>
      <c r="C67" s="38" t="s">
        <v>439</v>
      </c>
      <c r="D67" s="41">
        <v>857660</v>
      </c>
      <c r="E67" s="41">
        <v>423900</v>
      </c>
      <c r="F67" s="35">
        <f t="shared" si="0"/>
        <v>433760</v>
      </c>
    </row>
    <row r="68" spans="1:8" s="36" customFormat="1" ht="24.75" customHeight="1">
      <c r="A68" s="39" t="s">
        <v>392</v>
      </c>
      <c r="B68" s="40" t="s">
        <v>351</v>
      </c>
      <c r="C68" s="38" t="s">
        <v>440</v>
      </c>
      <c r="D68" s="41">
        <v>57660</v>
      </c>
      <c r="E68" s="41" t="s">
        <v>21</v>
      </c>
      <c r="F68" s="62">
        <f>D68</f>
        <v>57660</v>
      </c>
      <c r="H68" s="63"/>
    </row>
    <row r="69" spans="1:8" s="36" customFormat="1" ht="24" customHeight="1">
      <c r="A69" s="39" t="s">
        <v>394</v>
      </c>
      <c r="B69" s="40" t="s">
        <v>351</v>
      </c>
      <c r="C69" s="38" t="s">
        <v>441</v>
      </c>
      <c r="D69" s="41">
        <v>500000</v>
      </c>
      <c r="E69" s="41">
        <v>156900</v>
      </c>
      <c r="F69" s="35">
        <f t="shared" si="0"/>
        <v>343100</v>
      </c>
    </row>
    <row r="70" spans="1:8" s="36" customFormat="1" ht="25.5" customHeight="1">
      <c r="A70" s="39" t="s">
        <v>442</v>
      </c>
      <c r="B70" s="40" t="s">
        <v>351</v>
      </c>
      <c r="C70" s="38" t="s">
        <v>443</v>
      </c>
      <c r="D70" s="41">
        <v>300000</v>
      </c>
      <c r="E70" s="41">
        <v>267000</v>
      </c>
      <c r="F70" s="35">
        <f t="shared" si="0"/>
        <v>33000</v>
      </c>
    </row>
    <row r="71" spans="1:8" s="36" customFormat="1" ht="33" customHeight="1">
      <c r="A71" s="39" t="s">
        <v>444</v>
      </c>
      <c r="B71" s="40" t="s">
        <v>351</v>
      </c>
      <c r="C71" s="38" t="s">
        <v>445</v>
      </c>
      <c r="D71" s="41">
        <v>9866425</v>
      </c>
      <c r="E71" s="41">
        <v>1067738.19</v>
      </c>
      <c r="F71" s="35">
        <f t="shared" si="0"/>
        <v>8798686.8100000005</v>
      </c>
    </row>
    <row r="72" spans="1:8" s="36" customFormat="1" ht="25.5" customHeight="1">
      <c r="A72" s="39" t="s">
        <v>446</v>
      </c>
      <c r="B72" s="40" t="s">
        <v>351</v>
      </c>
      <c r="C72" s="38" t="s">
        <v>447</v>
      </c>
      <c r="D72" s="41">
        <v>239445</v>
      </c>
      <c r="E72" s="41" t="s">
        <v>21</v>
      </c>
      <c r="F72" s="62">
        <f>D72</f>
        <v>239445</v>
      </c>
      <c r="H72" s="63"/>
    </row>
    <row r="73" spans="1:8" s="36" customFormat="1" ht="33" customHeight="1">
      <c r="A73" s="39" t="s">
        <v>366</v>
      </c>
      <c r="B73" s="40" t="s">
        <v>351</v>
      </c>
      <c r="C73" s="38" t="s">
        <v>448</v>
      </c>
      <c r="D73" s="41">
        <v>239445</v>
      </c>
      <c r="E73" s="41" t="s">
        <v>21</v>
      </c>
      <c r="F73" s="62">
        <f>D73</f>
        <v>239445</v>
      </c>
      <c r="H73" s="63"/>
    </row>
    <row r="74" spans="1:8" s="36" customFormat="1" ht="36" customHeight="1">
      <c r="A74" s="39" t="s">
        <v>368</v>
      </c>
      <c r="B74" s="40" t="s">
        <v>351</v>
      </c>
      <c r="C74" s="38" t="s">
        <v>449</v>
      </c>
      <c r="D74" s="41">
        <v>239445</v>
      </c>
      <c r="E74" s="41" t="s">
        <v>21</v>
      </c>
      <c r="F74" s="62">
        <f>D74</f>
        <v>239445</v>
      </c>
      <c r="H74" s="63"/>
    </row>
    <row r="75" spans="1:8" s="36" customFormat="1" ht="34.5" customHeight="1">
      <c r="A75" s="39" t="s">
        <v>370</v>
      </c>
      <c r="B75" s="40" t="s">
        <v>351</v>
      </c>
      <c r="C75" s="38" t="s">
        <v>450</v>
      </c>
      <c r="D75" s="41">
        <v>24000</v>
      </c>
      <c r="E75" s="41" t="s">
        <v>21</v>
      </c>
      <c r="F75" s="62">
        <f>D75</f>
        <v>24000</v>
      </c>
      <c r="H75" s="63"/>
    </row>
    <row r="76" spans="1:8" s="36" customFormat="1" ht="25.5" customHeight="1">
      <c r="A76" s="39" t="s">
        <v>372</v>
      </c>
      <c r="B76" s="40" t="s">
        <v>351</v>
      </c>
      <c r="C76" s="38" t="s">
        <v>451</v>
      </c>
      <c r="D76" s="41">
        <v>215445</v>
      </c>
      <c r="E76" s="41" t="s">
        <v>21</v>
      </c>
      <c r="F76" s="62">
        <f>D76</f>
        <v>215445</v>
      </c>
      <c r="H76" s="63"/>
    </row>
    <row r="77" spans="1:8" s="36" customFormat="1" ht="35.25" customHeight="1">
      <c r="A77" s="39" t="s">
        <v>452</v>
      </c>
      <c r="B77" s="40" t="s">
        <v>351</v>
      </c>
      <c r="C77" s="38" t="s">
        <v>453</v>
      </c>
      <c r="D77" s="41">
        <v>6856900</v>
      </c>
      <c r="E77" s="41">
        <v>87354.95</v>
      </c>
      <c r="F77" s="35">
        <f t="shared" ref="F72:F135" si="1">D77-E77</f>
        <v>6769545.0499999998</v>
      </c>
    </row>
    <row r="78" spans="1:8" s="36" customFormat="1" ht="59.25" customHeight="1">
      <c r="A78" s="39" t="s">
        <v>356</v>
      </c>
      <c r="B78" s="40" t="s">
        <v>351</v>
      </c>
      <c r="C78" s="38" t="s">
        <v>454</v>
      </c>
      <c r="D78" s="41">
        <v>142800</v>
      </c>
      <c r="E78" s="41" t="s">
        <v>21</v>
      </c>
      <c r="F78" s="62">
        <f>D78</f>
        <v>142800</v>
      </c>
      <c r="H78" s="63"/>
    </row>
    <row r="79" spans="1:8" s="36" customFormat="1" ht="33.75" customHeight="1">
      <c r="A79" s="39" t="s">
        <v>358</v>
      </c>
      <c r="B79" s="40" t="s">
        <v>351</v>
      </c>
      <c r="C79" s="38" t="s">
        <v>455</v>
      </c>
      <c r="D79" s="41">
        <v>142800</v>
      </c>
      <c r="E79" s="41" t="s">
        <v>21</v>
      </c>
      <c r="F79" s="62">
        <f>D79</f>
        <v>142800</v>
      </c>
      <c r="H79" s="63"/>
    </row>
    <row r="80" spans="1:8" s="36" customFormat="1" ht="47.25" customHeight="1">
      <c r="A80" s="39" t="s">
        <v>418</v>
      </c>
      <c r="B80" s="40" t="s">
        <v>351</v>
      </c>
      <c r="C80" s="38" t="s">
        <v>456</v>
      </c>
      <c r="D80" s="41">
        <v>142800</v>
      </c>
      <c r="E80" s="41" t="s">
        <v>21</v>
      </c>
      <c r="F80" s="62">
        <f>D80</f>
        <v>142800</v>
      </c>
      <c r="H80" s="63"/>
    </row>
    <row r="81" spans="1:8" s="36" customFormat="1" ht="34.5" customHeight="1">
      <c r="A81" s="39" t="s">
        <v>366</v>
      </c>
      <c r="B81" s="40" t="s">
        <v>351</v>
      </c>
      <c r="C81" s="38" t="s">
        <v>457</v>
      </c>
      <c r="D81" s="41">
        <v>6714100</v>
      </c>
      <c r="E81" s="41">
        <v>87354.95</v>
      </c>
      <c r="F81" s="35">
        <f t="shared" si="1"/>
        <v>6626745.0499999998</v>
      </c>
    </row>
    <row r="82" spans="1:8" s="36" customFormat="1" ht="36.75" customHeight="1">
      <c r="A82" s="39" t="s">
        <v>368</v>
      </c>
      <c r="B82" s="40" t="s">
        <v>351</v>
      </c>
      <c r="C82" s="38" t="s">
        <v>458</v>
      </c>
      <c r="D82" s="41">
        <v>6714100</v>
      </c>
      <c r="E82" s="41">
        <v>87354.95</v>
      </c>
      <c r="F82" s="35">
        <f t="shared" si="1"/>
        <v>6626745.0499999998</v>
      </c>
    </row>
    <row r="83" spans="1:8" s="36" customFormat="1" ht="24.75" customHeight="1">
      <c r="A83" s="39" t="s">
        <v>372</v>
      </c>
      <c r="B83" s="40" t="s">
        <v>351</v>
      </c>
      <c r="C83" s="38" t="s">
        <v>459</v>
      </c>
      <c r="D83" s="41">
        <v>6714100</v>
      </c>
      <c r="E83" s="41">
        <v>87354.95</v>
      </c>
      <c r="F83" s="35">
        <f t="shared" si="1"/>
        <v>6626745.0499999998</v>
      </c>
    </row>
    <row r="84" spans="1:8" s="36" customFormat="1" ht="33.75" customHeight="1">
      <c r="A84" s="39" t="s">
        <v>460</v>
      </c>
      <c r="B84" s="40" t="s">
        <v>351</v>
      </c>
      <c r="C84" s="38" t="s">
        <v>461</v>
      </c>
      <c r="D84" s="41">
        <v>2770080</v>
      </c>
      <c r="E84" s="41">
        <v>980383.24</v>
      </c>
      <c r="F84" s="35">
        <f t="shared" si="1"/>
        <v>1789696.76</v>
      </c>
    </row>
    <row r="85" spans="1:8" s="36" customFormat="1" ht="57" customHeight="1">
      <c r="A85" s="39" t="s">
        <v>356</v>
      </c>
      <c r="B85" s="40" t="s">
        <v>351</v>
      </c>
      <c r="C85" s="38" t="s">
        <v>462</v>
      </c>
      <c r="D85" s="41">
        <v>60480</v>
      </c>
      <c r="E85" s="41" t="s">
        <v>21</v>
      </c>
      <c r="F85" s="62">
        <f>D85</f>
        <v>60480</v>
      </c>
      <c r="H85" s="63"/>
    </row>
    <row r="86" spans="1:8" s="36" customFormat="1" ht="33.75" customHeight="1">
      <c r="A86" s="39" t="s">
        <v>358</v>
      </c>
      <c r="B86" s="40" t="s">
        <v>351</v>
      </c>
      <c r="C86" s="38" t="s">
        <v>463</v>
      </c>
      <c r="D86" s="41">
        <v>60480</v>
      </c>
      <c r="E86" s="41" t="s">
        <v>21</v>
      </c>
      <c r="F86" s="62">
        <f>D86</f>
        <v>60480</v>
      </c>
      <c r="H86" s="63"/>
    </row>
    <row r="87" spans="1:8" s="36" customFormat="1" ht="47.25" customHeight="1">
      <c r="A87" s="39" t="s">
        <v>418</v>
      </c>
      <c r="B87" s="40" t="s">
        <v>351</v>
      </c>
      <c r="C87" s="38" t="s">
        <v>464</v>
      </c>
      <c r="D87" s="41">
        <v>60480</v>
      </c>
      <c r="E87" s="41" t="s">
        <v>21</v>
      </c>
      <c r="F87" s="62">
        <f>D87</f>
        <v>60480</v>
      </c>
      <c r="H87" s="63"/>
    </row>
    <row r="88" spans="1:8" s="36" customFormat="1" ht="33.75" customHeight="1">
      <c r="A88" s="39" t="s">
        <v>366</v>
      </c>
      <c r="B88" s="40" t="s">
        <v>351</v>
      </c>
      <c r="C88" s="38" t="s">
        <v>465</v>
      </c>
      <c r="D88" s="41">
        <v>2709600</v>
      </c>
      <c r="E88" s="41">
        <v>980383.24</v>
      </c>
      <c r="F88" s="35">
        <f t="shared" si="1"/>
        <v>1729216.76</v>
      </c>
    </row>
    <row r="89" spans="1:8" s="36" customFormat="1" ht="32.25" customHeight="1">
      <c r="A89" s="39" t="s">
        <v>368</v>
      </c>
      <c r="B89" s="40" t="s">
        <v>351</v>
      </c>
      <c r="C89" s="38" t="s">
        <v>466</v>
      </c>
      <c r="D89" s="41">
        <v>2709600</v>
      </c>
      <c r="E89" s="41">
        <v>980383.24</v>
      </c>
      <c r="F89" s="35">
        <f t="shared" si="1"/>
        <v>1729216.76</v>
      </c>
    </row>
    <row r="90" spans="1:8" s="36" customFormat="1" ht="21.75" customHeight="1">
      <c r="A90" s="39" t="s">
        <v>372</v>
      </c>
      <c r="B90" s="40" t="s">
        <v>351</v>
      </c>
      <c r="C90" s="38" t="s">
        <v>467</v>
      </c>
      <c r="D90" s="41">
        <v>2709600</v>
      </c>
      <c r="E90" s="41">
        <v>980383.24</v>
      </c>
      <c r="F90" s="35">
        <f t="shared" si="1"/>
        <v>1729216.76</v>
      </c>
    </row>
    <row r="91" spans="1:8" s="36" customFormat="1" ht="21.75" customHeight="1">
      <c r="A91" s="39" t="s">
        <v>468</v>
      </c>
      <c r="B91" s="40" t="s">
        <v>351</v>
      </c>
      <c r="C91" s="38" t="s">
        <v>469</v>
      </c>
      <c r="D91" s="41">
        <v>104948063.83</v>
      </c>
      <c r="E91" s="41">
        <v>6551082.6100000003</v>
      </c>
      <c r="F91" s="35">
        <f t="shared" si="1"/>
        <v>98396981.219999999</v>
      </c>
    </row>
    <row r="92" spans="1:8" s="36" customFormat="1" ht="24.75" customHeight="1">
      <c r="A92" s="39" t="s">
        <v>470</v>
      </c>
      <c r="B92" s="40" t="s">
        <v>351</v>
      </c>
      <c r="C92" s="38" t="s">
        <v>471</v>
      </c>
      <c r="D92" s="41">
        <v>2753386</v>
      </c>
      <c r="E92" s="41" t="s">
        <v>21</v>
      </c>
      <c r="F92" s="62">
        <f>D92</f>
        <v>2753386</v>
      </c>
      <c r="H92" s="63"/>
    </row>
    <row r="93" spans="1:8" s="36" customFormat="1" ht="21" customHeight="1">
      <c r="A93" s="39" t="s">
        <v>388</v>
      </c>
      <c r="B93" s="40" t="s">
        <v>351</v>
      </c>
      <c r="C93" s="38" t="s">
        <v>472</v>
      </c>
      <c r="D93" s="41">
        <v>2753386</v>
      </c>
      <c r="E93" s="41" t="s">
        <v>21</v>
      </c>
      <c r="F93" s="62">
        <f>D93</f>
        <v>2753386</v>
      </c>
      <c r="H93" s="63"/>
    </row>
    <row r="94" spans="1:8" s="36" customFormat="1" ht="44.25" customHeight="1">
      <c r="A94" s="39" t="s">
        <v>473</v>
      </c>
      <c r="B94" s="40" t="s">
        <v>351</v>
      </c>
      <c r="C94" s="38" t="s">
        <v>474</v>
      </c>
      <c r="D94" s="41">
        <v>2753386</v>
      </c>
      <c r="E94" s="41" t="s">
        <v>21</v>
      </c>
      <c r="F94" s="62">
        <f>D94</f>
        <v>2753386</v>
      </c>
      <c r="H94" s="63"/>
    </row>
    <row r="95" spans="1:8" s="36" customFormat="1" ht="48.75" customHeight="1">
      <c r="A95" s="39" t="s">
        <v>475</v>
      </c>
      <c r="B95" s="40" t="s">
        <v>351</v>
      </c>
      <c r="C95" s="38" t="s">
        <v>476</v>
      </c>
      <c r="D95" s="41">
        <v>2753386</v>
      </c>
      <c r="E95" s="41" t="s">
        <v>21</v>
      </c>
      <c r="F95" s="62">
        <f>D95</f>
        <v>2753386</v>
      </c>
      <c r="H95" s="63"/>
    </row>
    <row r="96" spans="1:8" s="36" customFormat="1" ht="25.5" customHeight="1">
      <c r="A96" s="39" t="s">
        <v>477</v>
      </c>
      <c r="B96" s="40" t="s">
        <v>351</v>
      </c>
      <c r="C96" s="38" t="s">
        <v>478</v>
      </c>
      <c r="D96" s="41">
        <v>50298114.210000001</v>
      </c>
      <c r="E96" s="41">
        <v>5485622.8600000003</v>
      </c>
      <c r="F96" s="35">
        <f t="shared" si="1"/>
        <v>44812491.350000001</v>
      </c>
    </row>
    <row r="97" spans="1:8" s="36" customFormat="1" ht="33" customHeight="1">
      <c r="A97" s="39" t="s">
        <v>366</v>
      </c>
      <c r="B97" s="40" t="s">
        <v>351</v>
      </c>
      <c r="C97" s="38" t="s">
        <v>479</v>
      </c>
      <c r="D97" s="41">
        <v>36778178.950000003</v>
      </c>
      <c r="E97" s="41">
        <v>5485622.8600000003</v>
      </c>
      <c r="F97" s="35">
        <f t="shared" si="1"/>
        <v>31292556.090000004</v>
      </c>
    </row>
    <row r="98" spans="1:8" s="36" customFormat="1" ht="36" customHeight="1">
      <c r="A98" s="39" t="s">
        <v>368</v>
      </c>
      <c r="B98" s="40" t="s">
        <v>351</v>
      </c>
      <c r="C98" s="38" t="s">
        <v>480</v>
      </c>
      <c r="D98" s="41">
        <v>36778178.950000003</v>
      </c>
      <c r="E98" s="41">
        <v>5485622.8600000003</v>
      </c>
      <c r="F98" s="35">
        <f t="shared" si="1"/>
        <v>31292556.090000004</v>
      </c>
    </row>
    <row r="99" spans="1:8" s="36" customFormat="1" ht="24.75" customHeight="1">
      <c r="A99" s="39" t="s">
        <v>372</v>
      </c>
      <c r="B99" s="40" t="s">
        <v>351</v>
      </c>
      <c r="C99" s="38" t="s">
        <v>481</v>
      </c>
      <c r="D99" s="41">
        <v>36778178.950000003</v>
      </c>
      <c r="E99" s="41">
        <v>5485622.8600000003</v>
      </c>
      <c r="F99" s="35">
        <f t="shared" si="1"/>
        <v>31292556.090000004</v>
      </c>
    </row>
    <row r="100" spans="1:8" s="36" customFormat="1" ht="22.5" customHeight="1">
      <c r="A100" s="39" t="s">
        <v>388</v>
      </c>
      <c r="B100" s="40" t="s">
        <v>351</v>
      </c>
      <c r="C100" s="38" t="s">
        <v>482</v>
      </c>
      <c r="D100" s="41">
        <v>13519935.26</v>
      </c>
      <c r="E100" s="41" t="s">
        <v>21</v>
      </c>
      <c r="F100" s="62">
        <f>D100</f>
        <v>13519935.26</v>
      </c>
      <c r="H100" s="63"/>
    </row>
    <row r="101" spans="1:8" s="36" customFormat="1" ht="48.75" customHeight="1">
      <c r="A101" s="39" t="s">
        <v>473</v>
      </c>
      <c r="B101" s="40" t="s">
        <v>351</v>
      </c>
      <c r="C101" s="38" t="s">
        <v>483</v>
      </c>
      <c r="D101" s="41">
        <v>13519935.26</v>
      </c>
      <c r="E101" s="41" t="s">
        <v>21</v>
      </c>
      <c r="F101" s="62">
        <f>D101</f>
        <v>13519935.26</v>
      </c>
      <c r="H101" s="63"/>
    </row>
    <row r="102" spans="1:8" s="36" customFormat="1" ht="49.5" customHeight="1">
      <c r="A102" s="39" t="s">
        <v>484</v>
      </c>
      <c r="B102" s="40" t="s">
        <v>351</v>
      </c>
      <c r="C102" s="38" t="s">
        <v>485</v>
      </c>
      <c r="D102" s="41">
        <v>13519935.26</v>
      </c>
      <c r="E102" s="41" t="s">
        <v>21</v>
      </c>
      <c r="F102" s="62">
        <f>D102</f>
        <v>13519935.26</v>
      </c>
      <c r="H102" s="63"/>
    </row>
    <row r="103" spans="1:8" s="36" customFormat="1" ht="21.75" customHeight="1">
      <c r="A103" s="39" t="s">
        <v>486</v>
      </c>
      <c r="B103" s="40" t="s">
        <v>351</v>
      </c>
      <c r="C103" s="38" t="s">
        <v>487</v>
      </c>
      <c r="D103" s="41">
        <v>13009924.939999999</v>
      </c>
      <c r="E103" s="41">
        <v>627957.9</v>
      </c>
      <c r="F103" s="35">
        <f t="shared" si="1"/>
        <v>12381967.039999999</v>
      </c>
    </row>
    <row r="104" spans="1:8" s="36" customFormat="1" ht="34.5" customHeight="1">
      <c r="A104" s="39" t="s">
        <v>366</v>
      </c>
      <c r="B104" s="40" t="s">
        <v>351</v>
      </c>
      <c r="C104" s="38" t="s">
        <v>488</v>
      </c>
      <c r="D104" s="41">
        <v>13009924.939999999</v>
      </c>
      <c r="E104" s="41">
        <v>627957.9</v>
      </c>
      <c r="F104" s="35">
        <f t="shared" si="1"/>
        <v>12381967.039999999</v>
      </c>
    </row>
    <row r="105" spans="1:8" s="36" customFormat="1" ht="36.75" customHeight="1">
      <c r="A105" s="39" t="s">
        <v>368</v>
      </c>
      <c r="B105" s="40" t="s">
        <v>351</v>
      </c>
      <c r="C105" s="38" t="s">
        <v>489</v>
      </c>
      <c r="D105" s="41">
        <v>13009924.939999999</v>
      </c>
      <c r="E105" s="41">
        <v>627957.9</v>
      </c>
      <c r="F105" s="35">
        <f t="shared" si="1"/>
        <v>12381967.039999999</v>
      </c>
    </row>
    <row r="106" spans="1:8" s="36" customFormat="1" ht="23.25" customHeight="1">
      <c r="A106" s="39" t="s">
        <v>372</v>
      </c>
      <c r="B106" s="40" t="s">
        <v>351</v>
      </c>
      <c r="C106" s="38" t="s">
        <v>490</v>
      </c>
      <c r="D106" s="41">
        <v>13009924.939999999</v>
      </c>
      <c r="E106" s="41">
        <v>627957.9</v>
      </c>
      <c r="F106" s="35">
        <f t="shared" si="1"/>
        <v>12381967.039999999</v>
      </c>
    </row>
    <row r="107" spans="1:8" s="36" customFormat="1" ht="23.25" customHeight="1">
      <c r="A107" s="39" t="s">
        <v>491</v>
      </c>
      <c r="B107" s="40" t="s">
        <v>351</v>
      </c>
      <c r="C107" s="38" t="s">
        <v>492</v>
      </c>
      <c r="D107" s="41">
        <v>38886638.68</v>
      </c>
      <c r="E107" s="41">
        <v>437501.85</v>
      </c>
      <c r="F107" s="35">
        <f t="shared" si="1"/>
        <v>38449136.829999998</v>
      </c>
    </row>
    <row r="108" spans="1:8" s="36" customFormat="1" ht="34.5" customHeight="1">
      <c r="A108" s="39" t="s">
        <v>366</v>
      </c>
      <c r="B108" s="40" t="s">
        <v>351</v>
      </c>
      <c r="C108" s="38" t="s">
        <v>493</v>
      </c>
      <c r="D108" s="41">
        <v>3316587.68</v>
      </c>
      <c r="E108" s="41" t="s">
        <v>21</v>
      </c>
      <c r="F108" s="62">
        <f>D108</f>
        <v>3316587.68</v>
      </c>
      <c r="H108" s="63"/>
    </row>
    <row r="109" spans="1:8" s="36" customFormat="1" ht="34.5" customHeight="1">
      <c r="A109" s="39" t="s">
        <v>368</v>
      </c>
      <c r="B109" s="40" t="s">
        <v>351</v>
      </c>
      <c r="C109" s="38" t="s">
        <v>494</v>
      </c>
      <c r="D109" s="41">
        <v>3316587.68</v>
      </c>
      <c r="E109" s="41" t="s">
        <v>21</v>
      </c>
      <c r="F109" s="62">
        <f>D109</f>
        <v>3316587.68</v>
      </c>
      <c r="H109" s="63"/>
    </row>
    <row r="110" spans="1:8" s="36" customFormat="1" ht="23.25" customHeight="1">
      <c r="A110" s="39" t="s">
        <v>372</v>
      </c>
      <c r="B110" s="40" t="s">
        <v>351</v>
      </c>
      <c r="C110" s="38" t="s">
        <v>495</v>
      </c>
      <c r="D110" s="41">
        <v>3316587.68</v>
      </c>
      <c r="E110" s="41" t="s">
        <v>21</v>
      </c>
      <c r="F110" s="62">
        <f>D110</f>
        <v>3316587.68</v>
      </c>
      <c r="H110" s="63"/>
    </row>
    <row r="111" spans="1:8" s="36" customFormat="1" ht="23.25" customHeight="1">
      <c r="A111" s="39" t="s">
        <v>388</v>
      </c>
      <c r="B111" s="40" t="s">
        <v>351</v>
      </c>
      <c r="C111" s="38" t="s">
        <v>496</v>
      </c>
      <c r="D111" s="41">
        <v>35570051</v>
      </c>
      <c r="E111" s="41">
        <v>437501.85</v>
      </c>
      <c r="F111" s="35">
        <f t="shared" si="1"/>
        <v>35132549.149999999</v>
      </c>
    </row>
    <row r="112" spans="1:8" s="36" customFormat="1" ht="47.25" customHeight="1">
      <c r="A112" s="39" t="s">
        <v>473</v>
      </c>
      <c r="B112" s="40" t="s">
        <v>351</v>
      </c>
      <c r="C112" s="38" t="s">
        <v>497</v>
      </c>
      <c r="D112" s="41">
        <v>35570051</v>
      </c>
      <c r="E112" s="41">
        <v>437501.85</v>
      </c>
      <c r="F112" s="35">
        <f t="shared" si="1"/>
        <v>35132549.149999999</v>
      </c>
    </row>
    <row r="113" spans="1:8" s="36" customFormat="1" ht="52.5" customHeight="1">
      <c r="A113" s="39" t="s">
        <v>484</v>
      </c>
      <c r="B113" s="40" t="s">
        <v>351</v>
      </c>
      <c r="C113" s="38" t="s">
        <v>498</v>
      </c>
      <c r="D113" s="41">
        <v>35570051</v>
      </c>
      <c r="E113" s="41">
        <v>437501.85</v>
      </c>
      <c r="F113" s="35">
        <f t="shared" si="1"/>
        <v>35132549.149999999</v>
      </c>
    </row>
    <row r="114" spans="1:8" s="36" customFormat="1" ht="23.25" customHeight="1">
      <c r="A114" s="39" t="s">
        <v>499</v>
      </c>
      <c r="B114" s="40" t="s">
        <v>351</v>
      </c>
      <c r="C114" s="38" t="s">
        <v>500</v>
      </c>
      <c r="D114" s="41">
        <v>449938047.99000001</v>
      </c>
      <c r="E114" s="41">
        <v>43789163.329999998</v>
      </c>
      <c r="F114" s="35">
        <f t="shared" si="1"/>
        <v>406148884.66000003</v>
      </c>
    </row>
    <row r="115" spans="1:8" s="36" customFormat="1" ht="23.25" customHeight="1">
      <c r="A115" s="39" t="s">
        <v>501</v>
      </c>
      <c r="B115" s="40" t="s">
        <v>351</v>
      </c>
      <c r="C115" s="38" t="s">
        <v>502</v>
      </c>
      <c r="D115" s="41">
        <v>197921774.47999999</v>
      </c>
      <c r="E115" s="41">
        <v>3113353.04</v>
      </c>
      <c r="F115" s="35">
        <f t="shared" si="1"/>
        <v>194808421.44</v>
      </c>
    </row>
    <row r="116" spans="1:8" s="36" customFormat="1" ht="33" customHeight="1">
      <c r="A116" s="39" t="s">
        <v>366</v>
      </c>
      <c r="B116" s="40" t="s">
        <v>351</v>
      </c>
      <c r="C116" s="38" t="s">
        <v>503</v>
      </c>
      <c r="D116" s="41">
        <v>8935082.3800000008</v>
      </c>
      <c r="E116" s="41">
        <v>2206823.06</v>
      </c>
      <c r="F116" s="35">
        <f t="shared" si="1"/>
        <v>6728259.3200000003</v>
      </c>
    </row>
    <row r="117" spans="1:8" s="36" customFormat="1" ht="33" customHeight="1">
      <c r="A117" s="39" t="s">
        <v>368</v>
      </c>
      <c r="B117" s="40" t="s">
        <v>351</v>
      </c>
      <c r="C117" s="38" t="s">
        <v>504</v>
      </c>
      <c r="D117" s="41">
        <v>8935082.3800000008</v>
      </c>
      <c r="E117" s="41">
        <v>2206823.06</v>
      </c>
      <c r="F117" s="35">
        <f t="shared" si="1"/>
        <v>6728259.3200000003</v>
      </c>
    </row>
    <row r="118" spans="1:8" s="36" customFormat="1" ht="23.25" customHeight="1">
      <c r="A118" s="39" t="s">
        <v>372</v>
      </c>
      <c r="B118" s="40" t="s">
        <v>351</v>
      </c>
      <c r="C118" s="38" t="s">
        <v>505</v>
      </c>
      <c r="D118" s="41">
        <v>8868582.3800000008</v>
      </c>
      <c r="E118" s="41">
        <v>2196025.17</v>
      </c>
      <c r="F118" s="35">
        <f t="shared" si="1"/>
        <v>6672557.2100000009</v>
      </c>
    </row>
    <row r="119" spans="1:8" s="36" customFormat="1" ht="23.25" customHeight="1">
      <c r="A119" s="39" t="s">
        <v>386</v>
      </c>
      <c r="B119" s="40" t="s">
        <v>351</v>
      </c>
      <c r="C119" s="38" t="s">
        <v>506</v>
      </c>
      <c r="D119" s="41">
        <v>66500</v>
      </c>
      <c r="E119" s="41">
        <v>10797.89</v>
      </c>
      <c r="F119" s="35">
        <f t="shared" si="1"/>
        <v>55702.11</v>
      </c>
    </row>
    <row r="120" spans="1:8" s="36" customFormat="1" ht="33.75" customHeight="1">
      <c r="A120" s="39" t="s">
        <v>428</v>
      </c>
      <c r="B120" s="40" t="s">
        <v>351</v>
      </c>
      <c r="C120" s="38" t="s">
        <v>507</v>
      </c>
      <c r="D120" s="41">
        <v>181114466.78</v>
      </c>
      <c r="E120" s="41" t="s">
        <v>21</v>
      </c>
      <c r="F120" s="62">
        <f>D120</f>
        <v>181114466.78</v>
      </c>
      <c r="H120" s="63"/>
    </row>
    <row r="121" spans="1:8" s="36" customFormat="1" ht="33.75" customHeight="1">
      <c r="A121" s="39" t="s">
        <v>430</v>
      </c>
      <c r="B121" s="40" t="s">
        <v>351</v>
      </c>
      <c r="C121" s="38" t="s">
        <v>508</v>
      </c>
      <c r="D121" s="41">
        <v>181114466.78</v>
      </c>
      <c r="E121" s="41" t="s">
        <v>21</v>
      </c>
      <c r="F121" s="62">
        <f>D121</f>
        <v>181114466.78</v>
      </c>
      <c r="H121" s="63"/>
    </row>
    <row r="122" spans="1:8" s="36" customFormat="1" ht="37.5" customHeight="1">
      <c r="A122" s="39" t="s">
        <v>432</v>
      </c>
      <c r="B122" s="40" t="s">
        <v>351</v>
      </c>
      <c r="C122" s="38" t="s">
        <v>509</v>
      </c>
      <c r="D122" s="41">
        <v>181114466.78</v>
      </c>
      <c r="E122" s="41" t="s">
        <v>21</v>
      </c>
      <c r="F122" s="62">
        <f>D122</f>
        <v>181114466.78</v>
      </c>
      <c r="H122" s="63"/>
    </row>
    <row r="123" spans="1:8" s="36" customFormat="1" ht="23.25" customHeight="1">
      <c r="A123" s="39" t="s">
        <v>388</v>
      </c>
      <c r="B123" s="40" t="s">
        <v>351</v>
      </c>
      <c r="C123" s="38" t="s">
        <v>510</v>
      </c>
      <c r="D123" s="41">
        <v>7872225.3200000003</v>
      </c>
      <c r="E123" s="41">
        <v>906529.98</v>
      </c>
      <c r="F123" s="35">
        <f t="shared" si="1"/>
        <v>6965695.3399999999</v>
      </c>
    </row>
    <row r="124" spans="1:8" s="36" customFormat="1" ht="48.75" customHeight="1">
      <c r="A124" s="39" t="s">
        <v>473</v>
      </c>
      <c r="B124" s="40" t="s">
        <v>351</v>
      </c>
      <c r="C124" s="38" t="s">
        <v>511</v>
      </c>
      <c r="D124" s="41">
        <v>5723722.8200000003</v>
      </c>
      <c r="E124" s="41">
        <v>906529.98</v>
      </c>
      <c r="F124" s="35">
        <f t="shared" si="1"/>
        <v>4817192.84</v>
      </c>
    </row>
    <row r="125" spans="1:8" s="36" customFormat="1" ht="48.75" customHeight="1">
      <c r="A125" s="39" t="s">
        <v>484</v>
      </c>
      <c r="B125" s="40" t="s">
        <v>351</v>
      </c>
      <c r="C125" s="38" t="s">
        <v>512</v>
      </c>
      <c r="D125" s="41">
        <v>5723722.8200000003</v>
      </c>
      <c r="E125" s="41">
        <v>906529.98</v>
      </c>
      <c r="F125" s="35">
        <f t="shared" si="1"/>
        <v>4817192.84</v>
      </c>
    </row>
    <row r="126" spans="1:8" s="36" customFormat="1" ht="22.5" customHeight="1">
      <c r="A126" s="39" t="s">
        <v>390</v>
      </c>
      <c r="B126" s="40" t="s">
        <v>351</v>
      </c>
      <c r="C126" s="38" t="s">
        <v>513</v>
      </c>
      <c r="D126" s="41">
        <v>2148502.5</v>
      </c>
      <c r="E126" s="41" t="s">
        <v>21</v>
      </c>
      <c r="F126" s="62">
        <f>D126</f>
        <v>2148502.5</v>
      </c>
      <c r="H126" s="63"/>
    </row>
    <row r="127" spans="1:8" s="36" customFormat="1" ht="22.5" customHeight="1">
      <c r="A127" s="39" t="s">
        <v>442</v>
      </c>
      <c r="B127" s="40" t="s">
        <v>351</v>
      </c>
      <c r="C127" s="38" t="s">
        <v>514</v>
      </c>
      <c r="D127" s="41">
        <v>2148502.5</v>
      </c>
      <c r="E127" s="41" t="s">
        <v>21</v>
      </c>
      <c r="F127" s="62">
        <f>D127</f>
        <v>2148502.5</v>
      </c>
      <c r="H127" s="63"/>
    </row>
    <row r="128" spans="1:8" s="36" customFormat="1" ht="22.5" customHeight="1">
      <c r="A128" s="39" t="s">
        <v>515</v>
      </c>
      <c r="B128" s="40" t="s">
        <v>351</v>
      </c>
      <c r="C128" s="38" t="s">
        <v>516</v>
      </c>
      <c r="D128" s="41">
        <v>5578020</v>
      </c>
      <c r="E128" s="41">
        <v>591133.81000000006</v>
      </c>
      <c r="F128" s="35">
        <f t="shared" si="1"/>
        <v>4986886.1899999995</v>
      </c>
    </row>
    <row r="129" spans="1:8" s="36" customFormat="1" ht="34.5" customHeight="1">
      <c r="A129" s="39" t="s">
        <v>366</v>
      </c>
      <c r="B129" s="40" t="s">
        <v>351</v>
      </c>
      <c r="C129" s="38" t="s">
        <v>517</v>
      </c>
      <c r="D129" s="41">
        <v>3046020</v>
      </c>
      <c r="E129" s="41">
        <v>591133.81000000006</v>
      </c>
      <c r="F129" s="35">
        <f t="shared" si="1"/>
        <v>2454886.19</v>
      </c>
    </row>
    <row r="130" spans="1:8" s="36" customFormat="1" ht="34.5" customHeight="1">
      <c r="A130" s="39" t="s">
        <v>368</v>
      </c>
      <c r="B130" s="40" t="s">
        <v>351</v>
      </c>
      <c r="C130" s="38" t="s">
        <v>518</v>
      </c>
      <c r="D130" s="41">
        <v>3046020</v>
      </c>
      <c r="E130" s="41">
        <v>591133.81000000006</v>
      </c>
      <c r="F130" s="35">
        <f t="shared" si="1"/>
        <v>2454886.19</v>
      </c>
    </row>
    <row r="131" spans="1:8" s="36" customFormat="1" ht="21" customHeight="1">
      <c r="A131" s="39" t="s">
        <v>372</v>
      </c>
      <c r="B131" s="40" t="s">
        <v>351</v>
      </c>
      <c r="C131" s="38" t="s">
        <v>519</v>
      </c>
      <c r="D131" s="41">
        <v>2373990</v>
      </c>
      <c r="E131" s="41">
        <v>319258.23</v>
      </c>
      <c r="F131" s="35">
        <f t="shared" si="1"/>
        <v>2054731.77</v>
      </c>
    </row>
    <row r="132" spans="1:8" s="36" customFormat="1" ht="21" customHeight="1">
      <c r="A132" s="39" t="s">
        <v>386</v>
      </c>
      <c r="B132" s="40" t="s">
        <v>351</v>
      </c>
      <c r="C132" s="38" t="s">
        <v>520</v>
      </c>
      <c r="D132" s="41">
        <v>672030</v>
      </c>
      <c r="E132" s="41">
        <v>271875.58</v>
      </c>
      <c r="F132" s="35">
        <f t="shared" si="1"/>
        <v>400154.42</v>
      </c>
    </row>
    <row r="133" spans="1:8" s="36" customFormat="1" ht="37.5" customHeight="1">
      <c r="A133" s="39" t="s">
        <v>428</v>
      </c>
      <c r="B133" s="40" t="s">
        <v>351</v>
      </c>
      <c r="C133" s="38" t="s">
        <v>521</v>
      </c>
      <c r="D133" s="41">
        <v>2532000</v>
      </c>
      <c r="E133" s="41" t="s">
        <v>21</v>
      </c>
      <c r="F133" s="62">
        <f>D133</f>
        <v>2532000</v>
      </c>
      <c r="H133" s="63"/>
    </row>
    <row r="134" spans="1:8" s="36" customFormat="1" ht="23.25" customHeight="1">
      <c r="A134" s="39" t="s">
        <v>430</v>
      </c>
      <c r="B134" s="40" t="s">
        <v>351</v>
      </c>
      <c r="C134" s="38" t="s">
        <v>522</v>
      </c>
      <c r="D134" s="41">
        <v>2532000</v>
      </c>
      <c r="E134" s="41" t="s">
        <v>21</v>
      </c>
      <c r="F134" s="62">
        <f>D134</f>
        <v>2532000</v>
      </c>
      <c r="H134" s="63"/>
    </row>
    <row r="135" spans="1:8" s="36" customFormat="1" ht="33" customHeight="1">
      <c r="A135" s="39" t="s">
        <v>523</v>
      </c>
      <c r="B135" s="40" t="s">
        <v>351</v>
      </c>
      <c r="C135" s="38" t="s">
        <v>524</v>
      </c>
      <c r="D135" s="41">
        <v>2532000</v>
      </c>
      <c r="E135" s="41" t="s">
        <v>21</v>
      </c>
      <c r="F135" s="62">
        <f>D135</f>
        <v>2532000</v>
      </c>
      <c r="H135" s="63"/>
    </row>
    <row r="136" spans="1:8" s="36" customFormat="1" ht="21" customHeight="1">
      <c r="A136" s="39" t="s">
        <v>525</v>
      </c>
      <c r="B136" s="40" t="s">
        <v>351</v>
      </c>
      <c r="C136" s="38" t="s">
        <v>526</v>
      </c>
      <c r="D136" s="41">
        <v>207257230.75999999</v>
      </c>
      <c r="E136" s="41">
        <v>32347769.75</v>
      </c>
      <c r="F136" s="35">
        <f t="shared" ref="F136:F199" si="2">D136-E136</f>
        <v>174909461.00999999</v>
      </c>
    </row>
    <row r="137" spans="1:8" s="36" customFormat="1" ht="36" customHeight="1">
      <c r="A137" s="39" t="s">
        <v>366</v>
      </c>
      <c r="B137" s="40" t="s">
        <v>351</v>
      </c>
      <c r="C137" s="38" t="s">
        <v>527</v>
      </c>
      <c r="D137" s="41">
        <v>207257230.75999999</v>
      </c>
      <c r="E137" s="41">
        <v>32347769.75</v>
      </c>
      <c r="F137" s="35">
        <f t="shared" si="2"/>
        <v>174909461.00999999</v>
      </c>
    </row>
    <row r="138" spans="1:8" s="36" customFormat="1" ht="34.5" customHeight="1">
      <c r="A138" s="39" t="s">
        <v>368</v>
      </c>
      <c r="B138" s="40" t="s">
        <v>351</v>
      </c>
      <c r="C138" s="38" t="s">
        <v>528</v>
      </c>
      <c r="D138" s="41">
        <v>207257230.75999999</v>
      </c>
      <c r="E138" s="41">
        <v>32347769.75</v>
      </c>
      <c r="F138" s="35">
        <f t="shared" si="2"/>
        <v>174909461.00999999</v>
      </c>
    </row>
    <row r="139" spans="1:8" s="36" customFormat="1" ht="21" customHeight="1">
      <c r="A139" s="39" t="s">
        <v>372</v>
      </c>
      <c r="B139" s="40" t="s">
        <v>351</v>
      </c>
      <c r="C139" s="38" t="s">
        <v>529</v>
      </c>
      <c r="D139" s="41">
        <v>198829478.49000001</v>
      </c>
      <c r="E139" s="41">
        <v>29284460.710000001</v>
      </c>
      <c r="F139" s="35">
        <f t="shared" si="2"/>
        <v>169545017.78</v>
      </c>
    </row>
    <row r="140" spans="1:8" s="36" customFormat="1" ht="21" customHeight="1">
      <c r="A140" s="39" t="s">
        <v>386</v>
      </c>
      <c r="B140" s="40" t="s">
        <v>351</v>
      </c>
      <c r="C140" s="38" t="s">
        <v>530</v>
      </c>
      <c r="D140" s="41">
        <v>8427752.2699999996</v>
      </c>
      <c r="E140" s="41">
        <v>3063309.04</v>
      </c>
      <c r="F140" s="35">
        <f t="shared" si="2"/>
        <v>5364443.2299999995</v>
      </c>
    </row>
    <row r="141" spans="1:8" s="36" customFormat="1" ht="21" customHeight="1">
      <c r="A141" s="39" t="s">
        <v>531</v>
      </c>
      <c r="B141" s="40" t="s">
        <v>351</v>
      </c>
      <c r="C141" s="38" t="s">
        <v>532</v>
      </c>
      <c r="D141" s="41">
        <v>39181022.75</v>
      </c>
      <c r="E141" s="41">
        <v>7736906.7300000004</v>
      </c>
      <c r="F141" s="35">
        <f t="shared" si="2"/>
        <v>31444116.02</v>
      </c>
    </row>
    <row r="142" spans="1:8" s="36" customFormat="1" ht="56.25" customHeight="1">
      <c r="A142" s="39" t="s">
        <v>356</v>
      </c>
      <c r="B142" s="40" t="s">
        <v>351</v>
      </c>
      <c r="C142" s="38" t="s">
        <v>533</v>
      </c>
      <c r="D142" s="41">
        <v>36130660.119999997</v>
      </c>
      <c r="E142" s="41">
        <v>6502213.25</v>
      </c>
      <c r="F142" s="35">
        <f t="shared" si="2"/>
        <v>29628446.869999997</v>
      </c>
    </row>
    <row r="143" spans="1:8" s="36" customFormat="1" ht="33.75" customHeight="1">
      <c r="A143" s="39" t="s">
        <v>358</v>
      </c>
      <c r="B143" s="40" t="s">
        <v>351</v>
      </c>
      <c r="C143" s="38" t="s">
        <v>534</v>
      </c>
      <c r="D143" s="41">
        <v>36130660.119999997</v>
      </c>
      <c r="E143" s="41">
        <v>6502213.25</v>
      </c>
      <c r="F143" s="35">
        <f t="shared" si="2"/>
        <v>29628446.869999997</v>
      </c>
    </row>
    <row r="144" spans="1:8" s="36" customFormat="1" ht="26.25" customHeight="1">
      <c r="A144" s="39" t="s">
        <v>360</v>
      </c>
      <c r="B144" s="40" t="s">
        <v>351</v>
      </c>
      <c r="C144" s="38" t="s">
        <v>535</v>
      </c>
      <c r="D144" s="41">
        <v>26515249.199999999</v>
      </c>
      <c r="E144" s="41">
        <v>5328458.5599999996</v>
      </c>
      <c r="F144" s="35">
        <f t="shared" si="2"/>
        <v>21186790.640000001</v>
      </c>
    </row>
    <row r="145" spans="1:8" s="36" customFormat="1" ht="33.75" customHeight="1">
      <c r="A145" s="39" t="s">
        <v>379</v>
      </c>
      <c r="B145" s="40" t="s">
        <v>351</v>
      </c>
      <c r="C145" s="38" t="s">
        <v>536</v>
      </c>
      <c r="D145" s="41">
        <v>1607804.46</v>
      </c>
      <c r="E145" s="41">
        <v>150</v>
      </c>
      <c r="F145" s="35">
        <f t="shared" si="2"/>
        <v>1607654.46</v>
      </c>
    </row>
    <row r="146" spans="1:8" s="36" customFormat="1" ht="43.5" customHeight="1">
      <c r="A146" s="39" t="s">
        <v>362</v>
      </c>
      <c r="B146" s="40" t="s">
        <v>351</v>
      </c>
      <c r="C146" s="38" t="s">
        <v>537</v>
      </c>
      <c r="D146" s="41">
        <v>8007606.46</v>
      </c>
      <c r="E146" s="41">
        <v>1173604.69</v>
      </c>
      <c r="F146" s="35">
        <f t="shared" si="2"/>
        <v>6834001.7699999996</v>
      </c>
    </row>
    <row r="147" spans="1:8" s="36" customFormat="1" ht="35.25" customHeight="1">
      <c r="A147" s="39" t="s">
        <v>366</v>
      </c>
      <c r="B147" s="40" t="s">
        <v>351</v>
      </c>
      <c r="C147" s="38" t="s">
        <v>538</v>
      </c>
      <c r="D147" s="41">
        <v>2507150.63</v>
      </c>
      <c r="E147" s="41">
        <v>765424.48</v>
      </c>
      <c r="F147" s="35">
        <f t="shared" si="2"/>
        <v>1741726.15</v>
      </c>
    </row>
    <row r="148" spans="1:8" s="36" customFormat="1" ht="35.25" customHeight="1">
      <c r="A148" s="39" t="s">
        <v>368</v>
      </c>
      <c r="B148" s="40" t="s">
        <v>351</v>
      </c>
      <c r="C148" s="38" t="s">
        <v>539</v>
      </c>
      <c r="D148" s="41">
        <v>2507150.63</v>
      </c>
      <c r="E148" s="41">
        <v>765424.48</v>
      </c>
      <c r="F148" s="35">
        <f t="shared" si="2"/>
        <v>1741726.15</v>
      </c>
    </row>
    <row r="149" spans="1:8" s="36" customFormat="1" ht="35.25" customHeight="1">
      <c r="A149" s="39" t="s">
        <v>370</v>
      </c>
      <c r="B149" s="40" t="s">
        <v>351</v>
      </c>
      <c r="C149" s="38" t="s">
        <v>540</v>
      </c>
      <c r="D149" s="41">
        <v>1237700</v>
      </c>
      <c r="E149" s="41">
        <v>347887.2</v>
      </c>
      <c r="F149" s="35">
        <f t="shared" si="2"/>
        <v>889812.8</v>
      </c>
    </row>
    <row r="150" spans="1:8" s="36" customFormat="1" ht="21" customHeight="1">
      <c r="A150" s="39" t="s">
        <v>372</v>
      </c>
      <c r="B150" s="40" t="s">
        <v>351</v>
      </c>
      <c r="C150" s="38" t="s">
        <v>541</v>
      </c>
      <c r="D150" s="41">
        <v>928550.63</v>
      </c>
      <c r="E150" s="41">
        <v>367663.68</v>
      </c>
      <c r="F150" s="35">
        <f t="shared" si="2"/>
        <v>560886.94999999995</v>
      </c>
    </row>
    <row r="151" spans="1:8" s="36" customFormat="1" ht="21" customHeight="1">
      <c r="A151" s="39" t="s">
        <v>386</v>
      </c>
      <c r="B151" s="40" t="s">
        <v>351</v>
      </c>
      <c r="C151" s="38" t="s">
        <v>542</v>
      </c>
      <c r="D151" s="41">
        <v>340900</v>
      </c>
      <c r="E151" s="41">
        <v>49873.599999999999</v>
      </c>
      <c r="F151" s="35">
        <f t="shared" si="2"/>
        <v>291026.40000000002</v>
      </c>
    </row>
    <row r="152" spans="1:8" s="36" customFormat="1" ht="21" customHeight="1">
      <c r="A152" s="39" t="s">
        <v>388</v>
      </c>
      <c r="B152" s="40" t="s">
        <v>351</v>
      </c>
      <c r="C152" s="38" t="s">
        <v>543</v>
      </c>
      <c r="D152" s="41">
        <v>543212</v>
      </c>
      <c r="E152" s="41">
        <v>469269</v>
      </c>
      <c r="F152" s="35">
        <f t="shared" si="2"/>
        <v>73943</v>
      </c>
    </row>
    <row r="153" spans="1:8" s="36" customFormat="1" ht="21" customHeight="1">
      <c r="A153" s="39" t="s">
        <v>435</v>
      </c>
      <c r="B153" s="40" t="s">
        <v>351</v>
      </c>
      <c r="C153" s="38" t="s">
        <v>544</v>
      </c>
      <c r="D153" s="41">
        <v>37860.67</v>
      </c>
      <c r="E153" s="41" t="s">
        <v>21</v>
      </c>
      <c r="F153" s="62">
        <f>D153</f>
        <v>37860.67</v>
      </c>
      <c r="H153" s="63"/>
    </row>
    <row r="154" spans="1:8" s="36" customFormat="1" ht="34.5" customHeight="1">
      <c r="A154" s="39" t="s">
        <v>437</v>
      </c>
      <c r="B154" s="40" t="s">
        <v>351</v>
      </c>
      <c r="C154" s="38" t="s">
        <v>545</v>
      </c>
      <c r="D154" s="41">
        <v>37860.67</v>
      </c>
      <c r="E154" s="41" t="s">
        <v>21</v>
      </c>
      <c r="F154" s="62">
        <f>D154</f>
        <v>37860.67</v>
      </c>
      <c r="H154" s="63"/>
    </row>
    <row r="155" spans="1:8" s="36" customFormat="1" ht="23.25" customHeight="1">
      <c r="A155" s="39" t="s">
        <v>390</v>
      </c>
      <c r="B155" s="40" t="s">
        <v>351</v>
      </c>
      <c r="C155" s="38" t="s">
        <v>546</v>
      </c>
      <c r="D155" s="41">
        <v>505351.33</v>
      </c>
      <c r="E155" s="41">
        <v>469269</v>
      </c>
      <c r="F155" s="35">
        <f t="shared" si="2"/>
        <v>36082.330000000016</v>
      </c>
    </row>
    <row r="156" spans="1:8" s="36" customFormat="1" ht="23.25" customHeight="1">
      <c r="A156" s="39" t="s">
        <v>392</v>
      </c>
      <c r="B156" s="40" t="s">
        <v>351</v>
      </c>
      <c r="C156" s="38" t="s">
        <v>547</v>
      </c>
      <c r="D156" s="41">
        <v>371739.33</v>
      </c>
      <c r="E156" s="41">
        <v>335657</v>
      </c>
      <c r="F156" s="35">
        <f t="shared" si="2"/>
        <v>36082.330000000016</v>
      </c>
    </row>
    <row r="157" spans="1:8" s="36" customFormat="1" ht="23.25" customHeight="1">
      <c r="A157" s="39" t="s">
        <v>394</v>
      </c>
      <c r="B157" s="40" t="s">
        <v>351</v>
      </c>
      <c r="C157" s="38" t="s">
        <v>548</v>
      </c>
      <c r="D157" s="41">
        <v>33612</v>
      </c>
      <c r="E157" s="41">
        <v>33612</v>
      </c>
      <c r="F157" s="35">
        <f t="shared" si="2"/>
        <v>0</v>
      </c>
    </row>
    <row r="158" spans="1:8" s="36" customFormat="1" ht="23.25" customHeight="1">
      <c r="A158" s="39" t="s">
        <v>442</v>
      </c>
      <c r="B158" s="40" t="s">
        <v>351</v>
      </c>
      <c r="C158" s="38" t="s">
        <v>549</v>
      </c>
      <c r="D158" s="41">
        <v>100000</v>
      </c>
      <c r="E158" s="41">
        <v>100000</v>
      </c>
      <c r="F158" s="35">
        <f t="shared" si="2"/>
        <v>0</v>
      </c>
    </row>
    <row r="159" spans="1:8" s="36" customFormat="1" ht="23.25" customHeight="1">
      <c r="A159" s="39" t="s">
        <v>550</v>
      </c>
      <c r="B159" s="40" t="s">
        <v>351</v>
      </c>
      <c r="C159" s="38" t="s">
        <v>551</v>
      </c>
      <c r="D159" s="41">
        <v>1662941113.9000001</v>
      </c>
      <c r="E159" s="41">
        <v>385000196.13</v>
      </c>
      <c r="F159" s="35">
        <f t="shared" si="2"/>
        <v>1277940917.77</v>
      </c>
    </row>
    <row r="160" spans="1:8" s="36" customFormat="1" ht="23.25" customHeight="1">
      <c r="A160" s="39" t="s">
        <v>552</v>
      </c>
      <c r="B160" s="40" t="s">
        <v>351</v>
      </c>
      <c r="C160" s="38" t="s">
        <v>553</v>
      </c>
      <c r="D160" s="41">
        <v>590032000</v>
      </c>
      <c r="E160" s="41">
        <v>131839719.40000001</v>
      </c>
      <c r="F160" s="35">
        <f t="shared" si="2"/>
        <v>458192280.60000002</v>
      </c>
    </row>
    <row r="161" spans="1:6" s="36" customFormat="1" ht="32.25" customHeight="1">
      <c r="A161" s="39" t="s">
        <v>554</v>
      </c>
      <c r="B161" s="40" t="s">
        <v>351</v>
      </c>
      <c r="C161" s="38" t="s">
        <v>555</v>
      </c>
      <c r="D161" s="41">
        <v>590032000</v>
      </c>
      <c r="E161" s="41">
        <v>131839719.40000001</v>
      </c>
      <c r="F161" s="35">
        <f t="shared" si="2"/>
        <v>458192280.60000002</v>
      </c>
    </row>
    <row r="162" spans="1:6" s="36" customFormat="1" ht="21.75" customHeight="1">
      <c r="A162" s="39" t="s">
        <v>556</v>
      </c>
      <c r="B162" s="40" t="s">
        <v>351</v>
      </c>
      <c r="C162" s="38" t="s">
        <v>557</v>
      </c>
      <c r="D162" s="41">
        <v>357212989</v>
      </c>
      <c r="E162" s="41">
        <v>78486365.430000007</v>
      </c>
      <c r="F162" s="35">
        <f t="shared" si="2"/>
        <v>278726623.56999999</v>
      </c>
    </row>
    <row r="163" spans="1:6" s="36" customFormat="1" ht="45" customHeight="1">
      <c r="A163" s="39" t="s">
        <v>558</v>
      </c>
      <c r="B163" s="40" t="s">
        <v>351</v>
      </c>
      <c r="C163" s="38" t="s">
        <v>559</v>
      </c>
      <c r="D163" s="41">
        <v>342031909</v>
      </c>
      <c r="E163" s="41">
        <v>77637800</v>
      </c>
      <c r="F163" s="35">
        <f t="shared" si="2"/>
        <v>264394109</v>
      </c>
    </row>
    <row r="164" spans="1:6" s="36" customFormat="1" ht="25.5" customHeight="1">
      <c r="A164" s="39" t="s">
        <v>560</v>
      </c>
      <c r="B164" s="40" t="s">
        <v>351</v>
      </c>
      <c r="C164" s="38" t="s">
        <v>561</v>
      </c>
      <c r="D164" s="41">
        <v>15181080</v>
      </c>
      <c r="E164" s="41">
        <v>848565.43</v>
      </c>
      <c r="F164" s="35">
        <f t="shared" si="2"/>
        <v>14332514.57</v>
      </c>
    </row>
    <row r="165" spans="1:6" s="36" customFormat="1" ht="25.5" customHeight="1">
      <c r="A165" s="39" t="s">
        <v>562</v>
      </c>
      <c r="B165" s="40" t="s">
        <v>351</v>
      </c>
      <c r="C165" s="38" t="s">
        <v>563</v>
      </c>
      <c r="D165" s="41">
        <v>232819011</v>
      </c>
      <c r="E165" s="41">
        <v>53353353.969999999</v>
      </c>
      <c r="F165" s="35">
        <f t="shared" si="2"/>
        <v>179465657.03</v>
      </c>
    </row>
    <row r="166" spans="1:6" s="36" customFormat="1" ht="45.75" customHeight="1">
      <c r="A166" s="39" t="s">
        <v>564</v>
      </c>
      <c r="B166" s="40" t="s">
        <v>351</v>
      </c>
      <c r="C166" s="38" t="s">
        <v>565</v>
      </c>
      <c r="D166" s="41">
        <v>227408821</v>
      </c>
      <c r="E166" s="41">
        <v>52775900</v>
      </c>
      <c r="F166" s="35">
        <f t="shared" si="2"/>
        <v>174632921</v>
      </c>
    </row>
    <row r="167" spans="1:6" s="36" customFormat="1" ht="23.25" customHeight="1">
      <c r="A167" s="39" t="s">
        <v>566</v>
      </c>
      <c r="B167" s="40" t="s">
        <v>351</v>
      </c>
      <c r="C167" s="38" t="s">
        <v>567</v>
      </c>
      <c r="D167" s="41">
        <v>5410190</v>
      </c>
      <c r="E167" s="41">
        <v>577453.97</v>
      </c>
      <c r="F167" s="35">
        <f t="shared" si="2"/>
        <v>4832736.03</v>
      </c>
    </row>
    <row r="168" spans="1:6" s="36" customFormat="1" ht="23.25" customHeight="1">
      <c r="A168" s="39" t="s">
        <v>568</v>
      </c>
      <c r="B168" s="40" t="s">
        <v>351</v>
      </c>
      <c r="C168" s="38" t="s">
        <v>569</v>
      </c>
      <c r="D168" s="41">
        <v>833530152.82000005</v>
      </c>
      <c r="E168" s="41">
        <v>191258133.41999999</v>
      </c>
      <c r="F168" s="35">
        <f t="shared" si="2"/>
        <v>642272019.4000001</v>
      </c>
    </row>
    <row r="169" spans="1:6" s="36" customFormat="1" ht="33.75" customHeight="1">
      <c r="A169" s="39" t="s">
        <v>554</v>
      </c>
      <c r="B169" s="40" t="s">
        <v>351</v>
      </c>
      <c r="C169" s="38" t="s">
        <v>570</v>
      </c>
      <c r="D169" s="41">
        <v>833530152.82000005</v>
      </c>
      <c r="E169" s="41">
        <v>191258133.41999999</v>
      </c>
      <c r="F169" s="35">
        <f t="shared" si="2"/>
        <v>642272019.4000001</v>
      </c>
    </row>
    <row r="170" spans="1:6" s="36" customFormat="1" ht="26.25" customHeight="1">
      <c r="A170" s="39" t="s">
        <v>556</v>
      </c>
      <c r="B170" s="40" t="s">
        <v>351</v>
      </c>
      <c r="C170" s="38" t="s">
        <v>571</v>
      </c>
      <c r="D170" s="41">
        <v>689278988.59000003</v>
      </c>
      <c r="E170" s="41">
        <v>159061901.47999999</v>
      </c>
      <c r="F170" s="35">
        <f t="shared" si="2"/>
        <v>530217087.11000001</v>
      </c>
    </row>
    <row r="171" spans="1:6" s="36" customFormat="1" ht="47.25" customHeight="1">
      <c r="A171" s="39" t="s">
        <v>558</v>
      </c>
      <c r="B171" s="40" t="s">
        <v>351</v>
      </c>
      <c r="C171" s="38" t="s">
        <v>572</v>
      </c>
      <c r="D171" s="41">
        <v>611077060</v>
      </c>
      <c r="E171" s="41">
        <v>140135000</v>
      </c>
      <c r="F171" s="35">
        <f t="shared" si="2"/>
        <v>470942060</v>
      </c>
    </row>
    <row r="172" spans="1:6" s="36" customFormat="1" ht="23.25" customHeight="1">
      <c r="A172" s="39" t="s">
        <v>560</v>
      </c>
      <c r="B172" s="40" t="s">
        <v>351</v>
      </c>
      <c r="C172" s="38" t="s">
        <v>573</v>
      </c>
      <c r="D172" s="41">
        <v>78201928.590000004</v>
      </c>
      <c r="E172" s="41">
        <v>18926901.48</v>
      </c>
      <c r="F172" s="35">
        <f t="shared" si="2"/>
        <v>59275027.109999999</v>
      </c>
    </row>
    <row r="173" spans="1:6" s="36" customFormat="1" ht="23.25" customHeight="1">
      <c r="A173" s="39" t="s">
        <v>562</v>
      </c>
      <c r="B173" s="40" t="s">
        <v>351</v>
      </c>
      <c r="C173" s="38" t="s">
        <v>574</v>
      </c>
      <c r="D173" s="41">
        <v>144251164.22999999</v>
      </c>
      <c r="E173" s="41">
        <v>32196231.940000001</v>
      </c>
      <c r="F173" s="35">
        <f t="shared" si="2"/>
        <v>112054932.28999999</v>
      </c>
    </row>
    <row r="174" spans="1:6" s="36" customFormat="1" ht="45" customHeight="1">
      <c r="A174" s="39" t="s">
        <v>564</v>
      </c>
      <c r="B174" s="40" t="s">
        <v>351</v>
      </c>
      <c r="C174" s="38" t="s">
        <v>575</v>
      </c>
      <c r="D174" s="41">
        <v>123185800</v>
      </c>
      <c r="E174" s="41">
        <v>26636400</v>
      </c>
      <c r="F174" s="35">
        <f t="shared" si="2"/>
        <v>96549400</v>
      </c>
    </row>
    <row r="175" spans="1:6" s="36" customFormat="1" ht="21" customHeight="1">
      <c r="A175" s="39" t="s">
        <v>566</v>
      </c>
      <c r="B175" s="40" t="s">
        <v>351</v>
      </c>
      <c r="C175" s="38" t="s">
        <v>576</v>
      </c>
      <c r="D175" s="41">
        <v>21065364.23</v>
      </c>
      <c r="E175" s="41">
        <v>5559831.9400000004</v>
      </c>
      <c r="F175" s="35">
        <f t="shared" si="2"/>
        <v>15505532.289999999</v>
      </c>
    </row>
    <row r="176" spans="1:6" s="36" customFormat="1" ht="21" customHeight="1">
      <c r="A176" s="39" t="s">
        <v>577</v>
      </c>
      <c r="B176" s="40" t="s">
        <v>351</v>
      </c>
      <c r="C176" s="38" t="s">
        <v>578</v>
      </c>
      <c r="D176" s="41">
        <v>144740801.08000001</v>
      </c>
      <c r="E176" s="41">
        <v>43412361.810000002</v>
      </c>
      <c r="F176" s="35">
        <f t="shared" si="2"/>
        <v>101328439.27000001</v>
      </c>
    </row>
    <row r="177" spans="1:8" s="36" customFormat="1" ht="36" customHeight="1">
      <c r="A177" s="39" t="s">
        <v>554</v>
      </c>
      <c r="B177" s="40" t="s">
        <v>351</v>
      </c>
      <c r="C177" s="38" t="s">
        <v>579</v>
      </c>
      <c r="D177" s="41">
        <v>144740801.08000001</v>
      </c>
      <c r="E177" s="41">
        <v>43412361.810000002</v>
      </c>
      <c r="F177" s="35">
        <f t="shared" si="2"/>
        <v>101328439.27000001</v>
      </c>
    </row>
    <row r="178" spans="1:8" s="36" customFormat="1" ht="24.75" customHeight="1">
      <c r="A178" s="39" t="s">
        <v>556</v>
      </c>
      <c r="B178" s="40" t="s">
        <v>351</v>
      </c>
      <c r="C178" s="38" t="s">
        <v>580</v>
      </c>
      <c r="D178" s="41">
        <v>71391518.409999996</v>
      </c>
      <c r="E178" s="41">
        <v>14168550.630000001</v>
      </c>
      <c r="F178" s="35">
        <f t="shared" si="2"/>
        <v>57222967.779999994</v>
      </c>
    </row>
    <row r="179" spans="1:8" s="36" customFormat="1" ht="45" customHeight="1">
      <c r="A179" s="39" t="s">
        <v>558</v>
      </c>
      <c r="B179" s="40" t="s">
        <v>351</v>
      </c>
      <c r="C179" s="38" t="s">
        <v>581</v>
      </c>
      <c r="D179" s="41">
        <v>63814511.579999998</v>
      </c>
      <c r="E179" s="41">
        <v>14044796.970000001</v>
      </c>
      <c r="F179" s="35">
        <f t="shared" si="2"/>
        <v>49769714.609999999</v>
      </c>
    </row>
    <row r="180" spans="1:8" s="36" customFormat="1" ht="22.5" customHeight="1">
      <c r="A180" s="39" t="s">
        <v>560</v>
      </c>
      <c r="B180" s="40" t="s">
        <v>351</v>
      </c>
      <c r="C180" s="38" t="s">
        <v>582</v>
      </c>
      <c r="D180" s="41">
        <v>7577006.8300000001</v>
      </c>
      <c r="E180" s="41">
        <v>123753.66</v>
      </c>
      <c r="F180" s="35">
        <f t="shared" si="2"/>
        <v>7453253.1699999999</v>
      </c>
    </row>
    <row r="181" spans="1:8" s="36" customFormat="1" ht="22.5" customHeight="1">
      <c r="A181" s="39" t="s">
        <v>562</v>
      </c>
      <c r="B181" s="40" t="s">
        <v>351</v>
      </c>
      <c r="C181" s="38" t="s">
        <v>583</v>
      </c>
      <c r="D181" s="41">
        <v>73349282.670000002</v>
      </c>
      <c r="E181" s="41">
        <v>29243811.18</v>
      </c>
      <c r="F181" s="35">
        <f t="shared" si="2"/>
        <v>44105471.490000002</v>
      </c>
    </row>
    <row r="182" spans="1:8" s="36" customFormat="1" ht="43.5" customHeight="1">
      <c r="A182" s="39" t="s">
        <v>564</v>
      </c>
      <c r="B182" s="40" t="s">
        <v>351</v>
      </c>
      <c r="C182" s="38" t="s">
        <v>584</v>
      </c>
      <c r="D182" s="41">
        <v>54312238</v>
      </c>
      <c r="E182" s="41">
        <v>19467228.030000001</v>
      </c>
      <c r="F182" s="35">
        <f t="shared" si="2"/>
        <v>34845009.969999999</v>
      </c>
    </row>
    <row r="183" spans="1:8" s="36" customFormat="1" ht="21.75" customHeight="1">
      <c r="A183" s="39" t="s">
        <v>566</v>
      </c>
      <c r="B183" s="40" t="s">
        <v>351</v>
      </c>
      <c r="C183" s="38" t="s">
        <v>585</v>
      </c>
      <c r="D183" s="41">
        <v>19037044.670000002</v>
      </c>
      <c r="E183" s="41">
        <v>9776583.1500000004</v>
      </c>
      <c r="F183" s="35">
        <f t="shared" si="2"/>
        <v>9260461.5200000014</v>
      </c>
    </row>
    <row r="184" spans="1:8" s="36" customFormat="1" ht="28.5" customHeight="1">
      <c r="A184" s="39" t="s">
        <v>586</v>
      </c>
      <c r="B184" s="40" t="s">
        <v>351</v>
      </c>
      <c r="C184" s="38" t="s">
        <v>587</v>
      </c>
      <c r="D184" s="41">
        <v>11530180</v>
      </c>
      <c r="E184" s="41">
        <v>1684071.26</v>
      </c>
      <c r="F184" s="35">
        <f t="shared" si="2"/>
        <v>9846108.7400000002</v>
      </c>
    </row>
    <row r="185" spans="1:8" s="36" customFormat="1" ht="33" customHeight="1">
      <c r="A185" s="39" t="s">
        <v>554</v>
      </c>
      <c r="B185" s="40" t="s">
        <v>351</v>
      </c>
      <c r="C185" s="38" t="s">
        <v>588</v>
      </c>
      <c r="D185" s="41">
        <v>11530180</v>
      </c>
      <c r="E185" s="41">
        <v>1684071.26</v>
      </c>
      <c r="F185" s="35">
        <f t="shared" si="2"/>
        <v>9846108.7400000002</v>
      </c>
    </row>
    <row r="186" spans="1:8" s="36" customFormat="1" ht="22.5" customHeight="1">
      <c r="A186" s="39" t="s">
        <v>556</v>
      </c>
      <c r="B186" s="40" t="s">
        <v>351</v>
      </c>
      <c r="C186" s="38" t="s">
        <v>589</v>
      </c>
      <c r="D186" s="41">
        <v>7297680</v>
      </c>
      <c r="E186" s="41">
        <v>1684071.26</v>
      </c>
      <c r="F186" s="35">
        <f t="shared" si="2"/>
        <v>5613608.7400000002</v>
      </c>
    </row>
    <row r="187" spans="1:8" s="36" customFormat="1" ht="47.25" customHeight="1">
      <c r="A187" s="39" t="s">
        <v>558</v>
      </c>
      <c r="B187" s="40" t="s">
        <v>351</v>
      </c>
      <c r="C187" s="38" t="s">
        <v>590</v>
      </c>
      <c r="D187" s="41">
        <v>6879720</v>
      </c>
      <c r="E187" s="41">
        <v>1681800</v>
      </c>
      <c r="F187" s="35">
        <f t="shared" si="2"/>
        <v>5197920</v>
      </c>
    </row>
    <row r="188" spans="1:8" s="36" customFormat="1" ht="24.75" customHeight="1">
      <c r="A188" s="39" t="s">
        <v>560</v>
      </c>
      <c r="B188" s="40" t="s">
        <v>351</v>
      </c>
      <c r="C188" s="38" t="s">
        <v>591</v>
      </c>
      <c r="D188" s="41">
        <v>417960</v>
      </c>
      <c r="E188" s="41">
        <v>2271.2600000000002</v>
      </c>
      <c r="F188" s="35">
        <f t="shared" si="2"/>
        <v>415688.74</v>
      </c>
    </row>
    <row r="189" spans="1:8" s="36" customFormat="1" ht="24.75" customHeight="1">
      <c r="A189" s="39" t="s">
        <v>562</v>
      </c>
      <c r="B189" s="40" t="s">
        <v>351</v>
      </c>
      <c r="C189" s="38" t="s">
        <v>592</v>
      </c>
      <c r="D189" s="41">
        <v>4232500</v>
      </c>
      <c r="E189" s="41" t="s">
        <v>21</v>
      </c>
      <c r="F189" s="62">
        <f>D189</f>
        <v>4232500</v>
      </c>
      <c r="H189" s="63"/>
    </row>
    <row r="190" spans="1:8" s="36" customFormat="1" ht="24.75" customHeight="1">
      <c r="A190" s="39" t="s">
        <v>566</v>
      </c>
      <c r="B190" s="40" t="s">
        <v>351</v>
      </c>
      <c r="C190" s="38" t="s">
        <v>593</v>
      </c>
      <c r="D190" s="41">
        <v>4232500</v>
      </c>
      <c r="E190" s="41" t="s">
        <v>21</v>
      </c>
      <c r="F190" s="62">
        <f>D190</f>
        <v>4232500</v>
      </c>
      <c r="H190" s="63"/>
    </row>
    <row r="191" spans="1:8" s="36" customFormat="1" ht="24.75" customHeight="1">
      <c r="A191" s="39" t="s">
        <v>594</v>
      </c>
      <c r="B191" s="40" t="s">
        <v>351</v>
      </c>
      <c r="C191" s="38" t="s">
        <v>595</v>
      </c>
      <c r="D191" s="41">
        <v>83107980</v>
      </c>
      <c r="E191" s="41">
        <v>16805910.239999998</v>
      </c>
      <c r="F191" s="35">
        <f t="shared" si="2"/>
        <v>66302069.760000005</v>
      </c>
    </row>
    <row r="192" spans="1:8" s="36" customFormat="1" ht="57.75" customHeight="1">
      <c r="A192" s="39" t="s">
        <v>356</v>
      </c>
      <c r="B192" s="40" t="s">
        <v>351</v>
      </c>
      <c r="C192" s="38" t="s">
        <v>596</v>
      </c>
      <c r="D192" s="41">
        <v>76573000</v>
      </c>
      <c r="E192" s="41">
        <v>14945555.720000001</v>
      </c>
      <c r="F192" s="35">
        <f t="shared" si="2"/>
        <v>61627444.280000001</v>
      </c>
    </row>
    <row r="193" spans="1:6" s="36" customFormat="1" ht="34.5" customHeight="1">
      <c r="A193" s="39" t="s">
        <v>358</v>
      </c>
      <c r="B193" s="40" t="s">
        <v>351</v>
      </c>
      <c r="C193" s="38" t="s">
        <v>597</v>
      </c>
      <c r="D193" s="41">
        <v>76573000</v>
      </c>
      <c r="E193" s="41">
        <v>14945555.720000001</v>
      </c>
      <c r="F193" s="35">
        <f t="shared" si="2"/>
        <v>61627444.280000001</v>
      </c>
    </row>
    <row r="194" spans="1:6" s="36" customFormat="1" ht="24.75" customHeight="1">
      <c r="A194" s="39" t="s">
        <v>360</v>
      </c>
      <c r="B194" s="40" t="s">
        <v>351</v>
      </c>
      <c r="C194" s="38" t="s">
        <v>598</v>
      </c>
      <c r="D194" s="41">
        <v>58153600</v>
      </c>
      <c r="E194" s="41">
        <v>12047746.050000001</v>
      </c>
      <c r="F194" s="35">
        <f t="shared" si="2"/>
        <v>46105853.950000003</v>
      </c>
    </row>
    <row r="195" spans="1:6" s="36" customFormat="1" ht="38.25" customHeight="1">
      <c r="A195" s="39" t="s">
        <v>379</v>
      </c>
      <c r="B195" s="40" t="s">
        <v>351</v>
      </c>
      <c r="C195" s="38" t="s">
        <v>599</v>
      </c>
      <c r="D195" s="41">
        <v>906650</v>
      </c>
      <c r="E195" s="41">
        <v>42292.5</v>
      </c>
      <c r="F195" s="35">
        <f t="shared" si="2"/>
        <v>864357.5</v>
      </c>
    </row>
    <row r="196" spans="1:6" s="36" customFormat="1" ht="47.25" customHeight="1">
      <c r="A196" s="39" t="s">
        <v>362</v>
      </c>
      <c r="B196" s="40" t="s">
        <v>351</v>
      </c>
      <c r="C196" s="38" t="s">
        <v>600</v>
      </c>
      <c r="D196" s="41">
        <v>17512750</v>
      </c>
      <c r="E196" s="41">
        <v>2855517.17</v>
      </c>
      <c r="F196" s="35">
        <f t="shared" si="2"/>
        <v>14657232.83</v>
      </c>
    </row>
    <row r="197" spans="1:6" s="36" customFormat="1" ht="33.75" customHeight="1">
      <c r="A197" s="39" t="s">
        <v>366</v>
      </c>
      <c r="B197" s="40" t="s">
        <v>351</v>
      </c>
      <c r="C197" s="38" t="s">
        <v>601</v>
      </c>
      <c r="D197" s="41">
        <v>3963880</v>
      </c>
      <c r="E197" s="41">
        <v>607538.52</v>
      </c>
      <c r="F197" s="35">
        <f t="shared" si="2"/>
        <v>3356341.48</v>
      </c>
    </row>
    <row r="198" spans="1:6" s="36" customFormat="1" ht="33.75" customHeight="1">
      <c r="A198" s="39" t="s">
        <v>368</v>
      </c>
      <c r="B198" s="40" t="s">
        <v>351</v>
      </c>
      <c r="C198" s="38" t="s">
        <v>602</v>
      </c>
      <c r="D198" s="41">
        <v>3963880</v>
      </c>
      <c r="E198" s="41">
        <v>607538.52</v>
      </c>
      <c r="F198" s="35">
        <f t="shared" si="2"/>
        <v>3356341.48</v>
      </c>
    </row>
    <row r="199" spans="1:6" s="36" customFormat="1" ht="33.75" customHeight="1">
      <c r="A199" s="39" t="s">
        <v>370</v>
      </c>
      <c r="B199" s="40" t="s">
        <v>351</v>
      </c>
      <c r="C199" s="38" t="s">
        <v>603</v>
      </c>
      <c r="D199" s="41">
        <v>560000</v>
      </c>
      <c r="E199" s="41">
        <v>262725.26</v>
      </c>
      <c r="F199" s="35">
        <f t="shared" si="2"/>
        <v>297274.74</v>
      </c>
    </row>
    <row r="200" spans="1:6" s="36" customFormat="1" ht="23.25" customHeight="1">
      <c r="A200" s="39" t="s">
        <v>372</v>
      </c>
      <c r="B200" s="40" t="s">
        <v>351</v>
      </c>
      <c r="C200" s="38" t="s">
        <v>604</v>
      </c>
      <c r="D200" s="41">
        <v>888680</v>
      </c>
      <c r="E200" s="41">
        <v>198652.61</v>
      </c>
      <c r="F200" s="35">
        <f t="shared" ref="F200:F263" si="3">D200-E200</f>
        <v>690027.39</v>
      </c>
    </row>
    <row r="201" spans="1:6" s="36" customFormat="1" ht="23.25" customHeight="1">
      <c r="A201" s="39" t="s">
        <v>386</v>
      </c>
      <c r="B201" s="40" t="s">
        <v>351</v>
      </c>
      <c r="C201" s="38" t="s">
        <v>605</v>
      </c>
      <c r="D201" s="41">
        <v>2515200</v>
      </c>
      <c r="E201" s="41">
        <v>146160.65</v>
      </c>
      <c r="F201" s="35">
        <f t="shared" si="3"/>
        <v>2369039.35</v>
      </c>
    </row>
    <row r="202" spans="1:6" s="36" customFormat="1" ht="32.25" customHeight="1">
      <c r="A202" s="39" t="s">
        <v>554</v>
      </c>
      <c r="B202" s="40" t="s">
        <v>351</v>
      </c>
      <c r="C202" s="38" t="s">
        <v>606</v>
      </c>
      <c r="D202" s="41">
        <v>2471100</v>
      </c>
      <c r="E202" s="41">
        <v>1211700</v>
      </c>
      <c r="F202" s="35">
        <f t="shared" si="3"/>
        <v>1259400</v>
      </c>
    </row>
    <row r="203" spans="1:6" s="36" customFormat="1" ht="21.75" customHeight="1">
      <c r="A203" s="39" t="s">
        <v>556</v>
      </c>
      <c r="B203" s="40" t="s">
        <v>351</v>
      </c>
      <c r="C203" s="38" t="s">
        <v>607</v>
      </c>
      <c r="D203" s="41">
        <v>1887300</v>
      </c>
      <c r="E203" s="41">
        <v>973800</v>
      </c>
      <c r="F203" s="35">
        <f t="shared" si="3"/>
        <v>913500</v>
      </c>
    </row>
    <row r="204" spans="1:6" s="36" customFormat="1" ht="21.75" customHeight="1">
      <c r="A204" s="39" t="s">
        <v>560</v>
      </c>
      <c r="B204" s="40" t="s">
        <v>351</v>
      </c>
      <c r="C204" s="38" t="s">
        <v>608</v>
      </c>
      <c r="D204" s="41">
        <v>1887300</v>
      </c>
      <c r="E204" s="41">
        <v>973800</v>
      </c>
      <c r="F204" s="35">
        <f t="shared" si="3"/>
        <v>913500</v>
      </c>
    </row>
    <row r="205" spans="1:6" s="36" customFormat="1" ht="21.75" customHeight="1">
      <c r="A205" s="39" t="s">
        <v>562</v>
      </c>
      <c r="B205" s="40" t="s">
        <v>351</v>
      </c>
      <c r="C205" s="38" t="s">
        <v>609</v>
      </c>
      <c r="D205" s="41">
        <v>583800</v>
      </c>
      <c r="E205" s="41">
        <v>237900</v>
      </c>
      <c r="F205" s="35">
        <f t="shared" si="3"/>
        <v>345900</v>
      </c>
    </row>
    <row r="206" spans="1:6" s="36" customFormat="1" ht="21.75" customHeight="1">
      <c r="A206" s="39" t="s">
        <v>566</v>
      </c>
      <c r="B206" s="40" t="s">
        <v>351</v>
      </c>
      <c r="C206" s="38" t="s">
        <v>610</v>
      </c>
      <c r="D206" s="41">
        <v>583800</v>
      </c>
      <c r="E206" s="41">
        <v>237900</v>
      </c>
      <c r="F206" s="35">
        <f t="shared" si="3"/>
        <v>345900</v>
      </c>
    </row>
    <row r="207" spans="1:6" s="36" customFormat="1" ht="21.75" customHeight="1">
      <c r="A207" s="39" t="s">
        <v>388</v>
      </c>
      <c r="B207" s="40" t="s">
        <v>351</v>
      </c>
      <c r="C207" s="38" t="s">
        <v>611</v>
      </c>
      <c r="D207" s="41">
        <v>100000</v>
      </c>
      <c r="E207" s="41">
        <v>41116</v>
      </c>
      <c r="F207" s="35">
        <f t="shared" si="3"/>
        <v>58884</v>
      </c>
    </row>
    <row r="208" spans="1:6" s="36" customFormat="1" ht="21.75" customHeight="1">
      <c r="A208" s="39" t="s">
        <v>390</v>
      </c>
      <c r="B208" s="40" t="s">
        <v>351</v>
      </c>
      <c r="C208" s="38" t="s">
        <v>612</v>
      </c>
      <c r="D208" s="41">
        <v>100000</v>
      </c>
      <c r="E208" s="41">
        <v>41116</v>
      </c>
      <c r="F208" s="35">
        <f t="shared" si="3"/>
        <v>58884</v>
      </c>
    </row>
    <row r="209" spans="1:8" s="36" customFormat="1" ht="21.75" customHeight="1">
      <c r="A209" s="39" t="s">
        <v>392</v>
      </c>
      <c r="B209" s="40" t="s">
        <v>351</v>
      </c>
      <c r="C209" s="38" t="s">
        <v>613</v>
      </c>
      <c r="D209" s="41">
        <v>94532</v>
      </c>
      <c r="E209" s="41">
        <v>39751</v>
      </c>
      <c r="F209" s="35">
        <f t="shared" si="3"/>
        <v>54781</v>
      </c>
    </row>
    <row r="210" spans="1:8" s="36" customFormat="1" ht="21.75" customHeight="1">
      <c r="A210" s="39" t="s">
        <v>394</v>
      </c>
      <c r="B210" s="40" t="s">
        <v>351</v>
      </c>
      <c r="C210" s="38" t="s">
        <v>614</v>
      </c>
      <c r="D210" s="41">
        <v>5468</v>
      </c>
      <c r="E210" s="41">
        <v>1365</v>
      </c>
      <c r="F210" s="35">
        <f t="shared" si="3"/>
        <v>4103</v>
      </c>
    </row>
    <row r="211" spans="1:8" s="36" customFormat="1" ht="21.75" customHeight="1">
      <c r="A211" s="39" t="s">
        <v>615</v>
      </c>
      <c r="B211" s="40" t="s">
        <v>351</v>
      </c>
      <c r="C211" s="38" t="s">
        <v>616</v>
      </c>
      <c r="D211" s="41">
        <v>241770867.11000001</v>
      </c>
      <c r="E211" s="41">
        <v>45180939.5</v>
      </c>
      <c r="F211" s="35">
        <f t="shared" si="3"/>
        <v>196589927.61000001</v>
      </c>
    </row>
    <row r="212" spans="1:8" s="36" customFormat="1" ht="21.75" customHeight="1">
      <c r="A212" s="39" t="s">
        <v>617</v>
      </c>
      <c r="B212" s="40" t="s">
        <v>351</v>
      </c>
      <c r="C212" s="38" t="s">
        <v>618</v>
      </c>
      <c r="D212" s="41">
        <v>180446180.53</v>
      </c>
      <c r="E212" s="41">
        <v>34650095.520000003</v>
      </c>
      <c r="F212" s="35">
        <f t="shared" si="3"/>
        <v>145796085.00999999</v>
      </c>
    </row>
    <row r="213" spans="1:8" s="36" customFormat="1" ht="33" customHeight="1">
      <c r="A213" s="39" t="s">
        <v>428</v>
      </c>
      <c r="B213" s="40" t="s">
        <v>351</v>
      </c>
      <c r="C213" s="38" t="s">
        <v>619</v>
      </c>
      <c r="D213" s="41">
        <v>26428600</v>
      </c>
      <c r="E213" s="41" t="s">
        <v>21</v>
      </c>
      <c r="F213" s="62">
        <f>D213</f>
        <v>26428600</v>
      </c>
      <c r="H213" s="63"/>
    </row>
    <row r="214" spans="1:8" s="36" customFormat="1" ht="79.5" customHeight="1">
      <c r="A214" s="39" t="s">
        <v>620</v>
      </c>
      <c r="B214" s="40" t="s">
        <v>351</v>
      </c>
      <c r="C214" s="38" t="s">
        <v>621</v>
      </c>
      <c r="D214" s="41">
        <v>26428600</v>
      </c>
      <c r="E214" s="41" t="s">
        <v>21</v>
      </c>
      <c r="F214" s="62">
        <f>D214</f>
        <v>26428600</v>
      </c>
      <c r="H214" s="63"/>
    </row>
    <row r="215" spans="1:8" s="36" customFormat="1" ht="45.75" customHeight="1">
      <c r="A215" s="39" t="s">
        <v>622</v>
      </c>
      <c r="B215" s="40" t="s">
        <v>351</v>
      </c>
      <c r="C215" s="38" t="s">
        <v>623</v>
      </c>
      <c r="D215" s="41">
        <v>26428600</v>
      </c>
      <c r="E215" s="41" t="s">
        <v>21</v>
      </c>
      <c r="F215" s="62">
        <f>D215</f>
        <v>26428600</v>
      </c>
      <c r="H215" s="63"/>
    </row>
    <row r="216" spans="1:8" s="36" customFormat="1" ht="36" customHeight="1">
      <c r="A216" s="39" t="s">
        <v>554</v>
      </c>
      <c r="B216" s="40" t="s">
        <v>351</v>
      </c>
      <c r="C216" s="38" t="s">
        <v>624</v>
      </c>
      <c r="D216" s="41">
        <v>154017580.53</v>
      </c>
      <c r="E216" s="41">
        <v>34650095.520000003</v>
      </c>
      <c r="F216" s="35">
        <f t="shared" si="3"/>
        <v>119367485.00999999</v>
      </c>
    </row>
    <row r="217" spans="1:8" s="36" customFormat="1" ht="26.25" customHeight="1">
      <c r="A217" s="39" t="s">
        <v>556</v>
      </c>
      <c r="B217" s="40" t="s">
        <v>351</v>
      </c>
      <c r="C217" s="38" t="s">
        <v>625</v>
      </c>
      <c r="D217" s="41">
        <v>154017580.53</v>
      </c>
      <c r="E217" s="41">
        <v>34650095.520000003</v>
      </c>
      <c r="F217" s="35">
        <f t="shared" si="3"/>
        <v>119367485.00999999</v>
      </c>
    </row>
    <row r="218" spans="1:8" s="36" customFormat="1" ht="45" customHeight="1">
      <c r="A218" s="39" t="s">
        <v>558</v>
      </c>
      <c r="B218" s="40" t="s">
        <v>351</v>
      </c>
      <c r="C218" s="38" t="s">
        <v>626</v>
      </c>
      <c r="D218" s="41">
        <v>147788777.61000001</v>
      </c>
      <c r="E218" s="41">
        <v>34304174.939999998</v>
      </c>
      <c r="F218" s="35">
        <f t="shared" si="3"/>
        <v>113484602.67000002</v>
      </c>
    </row>
    <row r="219" spans="1:8" s="36" customFormat="1" ht="23.25" customHeight="1">
      <c r="A219" s="39" t="s">
        <v>560</v>
      </c>
      <c r="B219" s="40" t="s">
        <v>351</v>
      </c>
      <c r="C219" s="38" t="s">
        <v>627</v>
      </c>
      <c r="D219" s="41">
        <v>6228802.9199999999</v>
      </c>
      <c r="E219" s="41">
        <v>345920.58</v>
      </c>
      <c r="F219" s="35">
        <f t="shared" si="3"/>
        <v>5882882.3399999999</v>
      </c>
    </row>
    <row r="220" spans="1:8" s="36" customFormat="1" ht="23.25" customHeight="1">
      <c r="A220" s="39" t="s">
        <v>628</v>
      </c>
      <c r="B220" s="40" t="s">
        <v>351</v>
      </c>
      <c r="C220" s="38" t="s">
        <v>629</v>
      </c>
      <c r="D220" s="41">
        <v>61324686.579999998</v>
      </c>
      <c r="E220" s="41">
        <v>10530843.98</v>
      </c>
      <c r="F220" s="35">
        <f t="shared" si="3"/>
        <v>50793842.599999994</v>
      </c>
    </row>
    <row r="221" spans="1:8" s="36" customFormat="1" ht="55.5" customHeight="1">
      <c r="A221" s="39" t="s">
        <v>356</v>
      </c>
      <c r="B221" s="40" t="s">
        <v>351</v>
      </c>
      <c r="C221" s="38" t="s">
        <v>630</v>
      </c>
      <c r="D221" s="41">
        <v>9361023.3399999999</v>
      </c>
      <c r="E221" s="41">
        <v>1631318.18</v>
      </c>
      <c r="F221" s="35">
        <f t="shared" si="3"/>
        <v>7729705.1600000001</v>
      </c>
    </row>
    <row r="222" spans="1:8" s="36" customFormat="1" ht="34.5" customHeight="1">
      <c r="A222" s="39" t="s">
        <v>358</v>
      </c>
      <c r="B222" s="40" t="s">
        <v>351</v>
      </c>
      <c r="C222" s="38" t="s">
        <v>631</v>
      </c>
      <c r="D222" s="41">
        <v>9361023.3399999999</v>
      </c>
      <c r="E222" s="41">
        <v>1631318.18</v>
      </c>
      <c r="F222" s="35">
        <f t="shared" si="3"/>
        <v>7729705.1600000001</v>
      </c>
    </row>
    <row r="223" spans="1:8" s="36" customFormat="1" ht="27.75" customHeight="1">
      <c r="A223" s="39" t="s">
        <v>360</v>
      </c>
      <c r="B223" s="40" t="s">
        <v>351</v>
      </c>
      <c r="C223" s="38" t="s">
        <v>632</v>
      </c>
      <c r="D223" s="41">
        <v>6426900</v>
      </c>
      <c r="E223" s="41">
        <v>1295837.51</v>
      </c>
      <c r="F223" s="35">
        <f t="shared" si="3"/>
        <v>5131062.49</v>
      </c>
    </row>
    <row r="224" spans="1:8" s="36" customFormat="1" ht="34.5" customHeight="1">
      <c r="A224" s="39" t="s">
        <v>379</v>
      </c>
      <c r="B224" s="40" t="s">
        <v>351</v>
      </c>
      <c r="C224" s="38" t="s">
        <v>633</v>
      </c>
      <c r="D224" s="41">
        <v>133891.35999999999</v>
      </c>
      <c r="E224" s="41">
        <v>23029.8</v>
      </c>
      <c r="F224" s="35">
        <f t="shared" si="3"/>
        <v>110861.55999999998</v>
      </c>
    </row>
    <row r="225" spans="1:8" s="36" customFormat="1" ht="48" customHeight="1">
      <c r="A225" s="39" t="s">
        <v>418</v>
      </c>
      <c r="B225" s="40" t="s">
        <v>351</v>
      </c>
      <c r="C225" s="38" t="s">
        <v>634</v>
      </c>
      <c r="D225" s="41">
        <v>859331.98</v>
      </c>
      <c r="E225" s="41">
        <v>5619.4</v>
      </c>
      <c r="F225" s="35">
        <f t="shared" si="3"/>
        <v>853712.58</v>
      </c>
    </row>
    <row r="226" spans="1:8" s="36" customFormat="1" ht="45" customHeight="1">
      <c r="A226" s="39" t="s">
        <v>362</v>
      </c>
      <c r="B226" s="40" t="s">
        <v>351</v>
      </c>
      <c r="C226" s="38" t="s">
        <v>635</v>
      </c>
      <c r="D226" s="41">
        <v>1940900</v>
      </c>
      <c r="E226" s="41">
        <v>306831.46999999997</v>
      </c>
      <c r="F226" s="35">
        <f t="shared" si="3"/>
        <v>1634068.53</v>
      </c>
    </row>
    <row r="227" spans="1:8" s="36" customFormat="1" ht="35.25" customHeight="1">
      <c r="A227" s="39" t="s">
        <v>366</v>
      </c>
      <c r="B227" s="40" t="s">
        <v>351</v>
      </c>
      <c r="C227" s="38" t="s">
        <v>636</v>
      </c>
      <c r="D227" s="41">
        <v>1715976.66</v>
      </c>
      <c r="E227" s="41">
        <v>275620</v>
      </c>
      <c r="F227" s="35">
        <f t="shared" si="3"/>
        <v>1440356.66</v>
      </c>
    </row>
    <row r="228" spans="1:8" s="36" customFormat="1" ht="35.25" customHeight="1">
      <c r="A228" s="39" t="s">
        <v>368</v>
      </c>
      <c r="B228" s="40" t="s">
        <v>351</v>
      </c>
      <c r="C228" s="38" t="s">
        <v>637</v>
      </c>
      <c r="D228" s="41">
        <v>1715976.66</v>
      </c>
      <c r="E228" s="41">
        <v>275620</v>
      </c>
      <c r="F228" s="35">
        <f t="shared" si="3"/>
        <v>1440356.66</v>
      </c>
    </row>
    <row r="229" spans="1:8" s="36" customFormat="1" ht="35.25" customHeight="1">
      <c r="A229" s="39" t="s">
        <v>370</v>
      </c>
      <c r="B229" s="40" t="s">
        <v>351</v>
      </c>
      <c r="C229" s="38" t="s">
        <v>638</v>
      </c>
      <c r="D229" s="41">
        <v>33500</v>
      </c>
      <c r="E229" s="41">
        <v>3320</v>
      </c>
      <c r="F229" s="35">
        <f t="shared" si="3"/>
        <v>30180</v>
      </c>
    </row>
    <row r="230" spans="1:8" s="36" customFormat="1" ht="24" customHeight="1">
      <c r="A230" s="39" t="s">
        <v>372</v>
      </c>
      <c r="B230" s="40" t="s">
        <v>351</v>
      </c>
      <c r="C230" s="38" t="s">
        <v>639</v>
      </c>
      <c r="D230" s="41">
        <v>1682476.66</v>
      </c>
      <c r="E230" s="41">
        <v>272300</v>
      </c>
      <c r="F230" s="35">
        <f t="shared" si="3"/>
        <v>1410176.66</v>
      </c>
    </row>
    <row r="231" spans="1:8" s="36" customFormat="1" ht="34.5" customHeight="1">
      <c r="A231" s="39" t="s">
        <v>554</v>
      </c>
      <c r="B231" s="40" t="s">
        <v>351</v>
      </c>
      <c r="C231" s="38" t="s">
        <v>640</v>
      </c>
      <c r="D231" s="41">
        <v>50247686.579999998</v>
      </c>
      <c r="E231" s="41">
        <v>8623905.8000000007</v>
      </c>
      <c r="F231" s="35">
        <f t="shared" si="3"/>
        <v>41623780.780000001</v>
      </c>
    </row>
    <row r="232" spans="1:8" s="36" customFormat="1" ht="24.75" customHeight="1">
      <c r="A232" s="39" t="s">
        <v>556</v>
      </c>
      <c r="B232" s="40" t="s">
        <v>351</v>
      </c>
      <c r="C232" s="38" t="s">
        <v>641</v>
      </c>
      <c r="D232" s="41">
        <v>50247686.579999998</v>
      </c>
      <c r="E232" s="41">
        <v>8623905.8000000007</v>
      </c>
      <c r="F232" s="35">
        <f t="shared" si="3"/>
        <v>41623780.780000001</v>
      </c>
    </row>
    <row r="233" spans="1:8" s="36" customFormat="1" ht="43.5" customHeight="1">
      <c r="A233" s="39" t="s">
        <v>558</v>
      </c>
      <c r="B233" s="40" t="s">
        <v>351</v>
      </c>
      <c r="C233" s="38" t="s">
        <v>642</v>
      </c>
      <c r="D233" s="41">
        <v>49598686.579999998</v>
      </c>
      <c r="E233" s="41">
        <v>8623905.8000000007</v>
      </c>
      <c r="F233" s="35">
        <f t="shared" si="3"/>
        <v>40974780.780000001</v>
      </c>
    </row>
    <row r="234" spans="1:8" s="36" customFormat="1" ht="20.25" customHeight="1">
      <c r="A234" s="39" t="s">
        <v>560</v>
      </c>
      <c r="B234" s="40" t="s">
        <v>351</v>
      </c>
      <c r="C234" s="38" t="s">
        <v>643</v>
      </c>
      <c r="D234" s="41">
        <v>649000</v>
      </c>
      <c r="E234" s="41" t="s">
        <v>21</v>
      </c>
      <c r="F234" s="62">
        <f>D234</f>
        <v>649000</v>
      </c>
      <c r="H234" s="63"/>
    </row>
    <row r="235" spans="1:8" s="36" customFormat="1" ht="20.25" customHeight="1">
      <c r="A235" s="39" t="s">
        <v>644</v>
      </c>
      <c r="B235" s="40" t="s">
        <v>351</v>
      </c>
      <c r="C235" s="38" t="s">
        <v>645</v>
      </c>
      <c r="D235" s="41">
        <v>50753725.200000003</v>
      </c>
      <c r="E235" s="41">
        <v>11644579.15</v>
      </c>
      <c r="F235" s="35">
        <f t="shared" si="3"/>
        <v>39109146.050000004</v>
      </c>
    </row>
    <row r="236" spans="1:8" s="36" customFormat="1" ht="20.25" customHeight="1">
      <c r="A236" s="39" t="s">
        <v>646</v>
      </c>
      <c r="B236" s="40" t="s">
        <v>351</v>
      </c>
      <c r="C236" s="38" t="s">
        <v>647</v>
      </c>
      <c r="D236" s="41">
        <v>10773000</v>
      </c>
      <c r="E236" s="41">
        <v>2632380.2599999998</v>
      </c>
      <c r="F236" s="35">
        <f t="shared" si="3"/>
        <v>8140619.7400000002</v>
      </c>
    </row>
    <row r="237" spans="1:8" s="36" customFormat="1" ht="20.25" customHeight="1">
      <c r="A237" s="39" t="s">
        <v>648</v>
      </c>
      <c r="B237" s="40" t="s">
        <v>351</v>
      </c>
      <c r="C237" s="38" t="s">
        <v>649</v>
      </c>
      <c r="D237" s="41">
        <v>10773000</v>
      </c>
      <c r="E237" s="41">
        <v>2632380.2599999998</v>
      </c>
      <c r="F237" s="35">
        <f t="shared" si="3"/>
        <v>8140619.7400000002</v>
      </c>
    </row>
    <row r="238" spans="1:8" s="36" customFormat="1" ht="20.25" customHeight="1">
      <c r="A238" s="39" t="s">
        <v>650</v>
      </c>
      <c r="B238" s="40" t="s">
        <v>351</v>
      </c>
      <c r="C238" s="38" t="s">
        <v>651</v>
      </c>
      <c r="D238" s="41">
        <v>10773000</v>
      </c>
      <c r="E238" s="41">
        <v>2632380.2599999998</v>
      </c>
      <c r="F238" s="35">
        <f t="shared" si="3"/>
        <v>8140619.7400000002</v>
      </c>
    </row>
    <row r="239" spans="1:8" s="36" customFormat="1" ht="20.25" customHeight="1">
      <c r="A239" s="39" t="s">
        <v>652</v>
      </c>
      <c r="B239" s="40" t="s">
        <v>351</v>
      </c>
      <c r="C239" s="38" t="s">
        <v>653</v>
      </c>
      <c r="D239" s="41">
        <v>10773000</v>
      </c>
      <c r="E239" s="41">
        <v>2632380.2599999998</v>
      </c>
      <c r="F239" s="35">
        <f t="shared" si="3"/>
        <v>8140619.7400000002</v>
      </c>
    </row>
    <row r="240" spans="1:8" s="36" customFormat="1" ht="20.25" customHeight="1">
      <c r="A240" s="39" t="s">
        <v>654</v>
      </c>
      <c r="B240" s="40" t="s">
        <v>351</v>
      </c>
      <c r="C240" s="38" t="s">
        <v>655</v>
      </c>
      <c r="D240" s="41">
        <v>11216046</v>
      </c>
      <c r="E240" s="41">
        <v>2293658.69</v>
      </c>
      <c r="F240" s="35">
        <f t="shared" si="3"/>
        <v>8922387.3100000005</v>
      </c>
    </row>
    <row r="241" spans="1:8" s="36" customFormat="1" ht="20.25" customHeight="1">
      <c r="A241" s="39" t="s">
        <v>648</v>
      </c>
      <c r="B241" s="40" t="s">
        <v>351</v>
      </c>
      <c r="C241" s="38" t="s">
        <v>656</v>
      </c>
      <c r="D241" s="41">
        <v>8197396</v>
      </c>
      <c r="E241" s="41">
        <v>1433356.69</v>
      </c>
      <c r="F241" s="35">
        <f t="shared" si="3"/>
        <v>6764039.3100000005</v>
      </c>
    </row>
    <row r="242" spans="1:8" s="36" customFormat="1" ht="22.5" customHeight="1">
      <c r="A242" s="39" t="s">
        <v>650</v>
      </c>
      <c r="B242" s="40" t="s">
        <v>351</v>
      </c>
      <c r="C242" s="38" t="s">
        <v>657</v>
      </c>
      <c r="D242" s="41">
        <v>6418400</v>
      </c>
      <c r="E242" s="41">
        <v>1383356.69</v>
      </c>
      <c r="F242" s="35">
        <f t="shared" si="3"/>
        <v>5035043.3100000005</v>
      </c>
    </row>
    <row r="243" spans="1:8" s="36" customFormat="1" ht="33" customHeight="1">
      <c r="A243" s="39" t="s">
        <v>658</v>
      </c>
      <c r="B243" s="40" t="s">
        <v>351</v>
      </c>
      <c r="C243" s="38" t="s">
        <v>659</v>
      </c>
      <c r="D243" s="41">
        <v>6418400</v>
      </c>
      <c r="E243" s="41">
        <v>1383356.69</v>
      </c>
      <c r="F243" s="35">
        <f t="shared" si="3"/>
        <v>5035043.3100000005</v>
      </c>
    </row>
    <row r="244" spans="1:8" s="36" customFormat="1" ht="33" customHeight="1">
      <c r="A244" s="39" t="s">
        <v>660</v>
      </c>
      <c r="B244" s="40" t="s">
        <v>351</v>
      </c>
      <c r="C244" s="38" t="s">
        <v>661</v>
      </c>
      <c r="D244" s="41">
        <v>1778996</v>
      </c>
      <c r="E244" s="41">
        <v>50000</v>
      </c>
      <c r="F244" s="35">
        <f t="shared" si="3"/>
        <v>1728996</v>
      </c>
    </row>
    <row r="245" spans="1:8" s="36" customFormat="1" ht="33" customHeight="1">
      <c r="A245" s="39" t="s">
        <v>662</v>
      </c>
      <c r="B245" s="40" t="s">
        <v>351</v>
      </c>
      <c r="C245" s="38" t="s">
        <v>663</v>
      </c>
      <c r="D245" s="41">
        <v>110000</v>
      </c>
      <c r="E245" s="41">
        <v>50000</v>
      </c>
      <c r="F245" s="35">
        <f t="shared" si="3"/>
        <v>60000</v>
      </c>
    </row>
    <row r="246" spans="1:8" s="36" customFormat="1" ht="24.75" customHeight="1">
      <c r="A246" s="39" t="s">
        <v>664</v>
      </c>
      <c r="B246" s="40" t="s">
        <v>351</v>
      </c>
      <c r="C246" s="38" t="s">
        <v>665</v>
      </c>
      <c r="D246" s="41">
        <v>1668996</v>
      </c>
      <c r="E246" s="41" t="s">
        <v>21</v>
      </c>
      <c r="F246" s="62">
        <f>D246</f>
        <v>1668996</v>
      </c>
      <c r="H246" s="63"/>
    </row>
    <row r="247" spans="1:8" s="36" customFormat="1" ht="36.75" customHeight="1">
      <c r="A247" s="39" t="s">
        <v>554</v>
      </c>
      <c r="B247" s="40" t="s">
        <v>351</v>
      </c>
      <c r="C247" s="38" t="s">
        <v>666</v>
      </c>
      <c r="D247" s="41">
        <v>500000</v>
      </c>
      <c r="E247" s="41" t="s">
        <v>21</v>
      </c>
      <c r="F247" s="62">
        <f>D247</f>
        <v>500000</v>
      </c>
      <c r="H247" s="63"/>
    </row>
    <row r="248" spans="1:8" s="36" customFormat="1" ht="46.5" customHeight="1">
      <c r="A248" s="39" t="s">
        <v>667</v>
      </c>
      <c r="B248" s="40" t="s">
        <v>351</v>
      </c>
      <c r="C248" s="38" t="s">
        <v>668</v>
      </c>
      <c r="D248" s="41">
        <v>500000</v>
      </c>
      <c r="E248" s="41" t="s">
        <v>21</v>
      </c>
      <c r="F248" s="62">
        <f>D248</f>
        <v>500000</v>
      </c>
      <c r="H248" s="63"/>
    </row>
    <row r="249" spans="1:8" s="36" customFormat="1" ht="33.75" customHeight="1">
      <c r="A249" s="39" t="s">
        <v>669</v>
      </c>
      <c r="B249" s="40" t="s">
        <v>351</v>
      </c>
      <c r="C249" s="38" t="s">
        <v>670</v>
      </c>
      <c r="D249" s="41">
        <v>500000</v>
      </c>
      <c r="E249" s="41" t="s">
        <v>21</v>
      </c>
      <c r="F249" s="62">
        <f>D249</f>
        <v>500000</v>
      </c>
      <c r="H249" s="63"/>
    </row>
    <row r="250" spans="1:8" s="36" customFormat="1" ht="21" customHeight="1">
      <c r="A250" s="39" t="s">
        <v>388</v>
      </c>
      <c r="B250" s="40" t="s">
        <v>351</v>
      </c>
      <c r="C250" s="38" t="s">
        <v>671</v>
      </c>
      <c r="D250" s="41">
        <v>2518650</v>
      </c>
      <c r="E250" s="41">
        <v>860302</v>
      </c>
      <c r="F250" s="35">
        <f t="shared" si="3"/>
        <v>1658348</v>
      </c>
    </row>
    <row r="251" spans="1:8" s="36" customFormat="1" ht="49.5" customHeight="1">
      <c r="A251" s="39" t="s">
        <v>473</v>
      </c>
      <c r="B251" s="40" t="s">
        <v>351</v>
      </c>
      <c r="C251" s="38" t="s">
        <v>672</v>
      </c>
      <c r="D251" s="41">
        <v>2518650</v>
      </c>
      <c r="E251" s="41">
        <v>860302</v>
      </c>
      <c r="F251" s="35">
        <f t="shared" si="3"/>
        <v>1658348</v>
      </c>
    </row>
    <row r="252" spans="1:8" s="36" customFormat="1" ht="49.5" customHeight="1">
      <c r="A252" s="39" t="s">
        <v>484</v>
      </c>
      <c r="B252" s="40" t="s">
        <v>351</v>
      </c>
      <c r="C252" s="38" t="s">
        <v>673</v>
      </c>
      <c r="D252" s="41">
        <v>2518650</v>
      </c>
      <c r="E252" s="41">
        <v>860302</v>
      </c>
      <c r="F252" s="35">
        <f t="shared" si="3"/>
        <v>1658348</v>
      </c>
    </row>
    <row r="253" spans="1:8" s="36" customFormat="1" ht="21" customHeight="1">
      <c r="A253" s="39" t="s">
        <v>674</v>
      </c>
      <c r="B253" s="40" t="s">
        <v>351</v>
      </c>
      <c r="C253" s="38" t="s">
        <v>675</v>
      </c>
      <c r="D253" s="41">
        <v>28764679.199999999</v>
      </c>
      <c r="E253" s="41">
        <v>6718540.2000000002</v>
      </c>
      <c r="F253" s="35">
        <f t="shared" si="3"/>
        <v>22046139</v>
      </c>
    </row>
    <row r="254" spans="1:8" s="36" customFormat="1" ht="21" customHeight="1">
      <c r="A254" s="39" t="s">
        <v>648</v>
      </c>
      <c r="B254" s="40" t="s">
        <v>351</v>
      </c>
      <c r="C254" s="38" t="s">
        <v>676</v>
      </c>
      <c r="D254" s="41">
        <v>4089040.2</v>
      </c>
      <c r="E254" s="41">
        <v>4089040.2</v>
      </c>
      <c r="F254" s="35">
        <f t="shared" si="3"/>
        <v>0</v>
      </c>
    </row>
    <row r="255" spans="1:8" s="36" customFormat="1" ht="34.5" customHeight="1">
      <c r="A255" s="39" t="s">
        <v>660</v>
      </c>
      <c r="B255" s="40" t="s">
        <v>351</v>
      </c>
      <c r="C255" s="38" t="s">
        <v>677</v>
      </c>
      <c r="D255" s="41">
        <v>4089040.2</v>
      </c>
      <c r="E255" s="41">
        <v>4089040.2</v>
      </c>
      <c r="F255" s="35">
        <f t="shared" si="3"/>
        <v>0</v>
      </c>
    </row>
    <row r="256" spans="1:8" s="36" customFormat="1" ht="21" customHeight="1">
      <c r="A256" s="39" t="s">
        <v>664</v>
      </c>
      <c r="B256" s="40" t="s">
        <v>351</v>
      </c>
      <c r="C256" s="38" t="s">
        <v>678</v>
      </c>
      <c r="D256" s="41">
        <v>4089040.2</v>
      </c>
      <c r="E256" s="41">
        <v>4089040.2</v>
      </c>
      <c r="F256" s="35">
        <f t="shared" si="3"/>
        <v>0</v>
      </c>
    </row>
    <row r="257" spans="1:8" s="36" customFormat="1" ht="32.25" customHeight="1">
      <c r="A257" s="39" t="s">
        <v>428</v>
      </c>
      <c r="B257" s="40" t="s">
        <v>351</v>
      </c>
      <c r="C257" s="38" t="s">
        <v>679</v>
      </c>
      <c r="D257" s="41">
        <v>15146139</v>
      </c>
      <c r="E257" s="41" t="s">
        <v>21</v>
      </c>
      <c r="F257" s="62">
        <f>D257</f>
        <v>15146139</v>
      </c>
      <c r="H257" s="63"/>
    </row>
    <row r="258" spans="1:8" s="36" customFormat="1" ht="26.25" customHeight="1">
      <c r="A258" s="39" t="s">
        <v>430</v>
      </c>
      <c r="B258" s="40" t="s">
        <v>351</v>
      </c>
      <c r="C258" s="38" t="s">
        <v>680</v>
      </c>
      <c r="D258" s="41">
        <v>15146139</v>
      </c>
      <c r="E258" s="41" t="s">
        <v>21</v>
      </c>
      <c r="F258" s="62">
        <f>D258</f>
        <v>15146139</v>
      </c>
      <c r="H258" s="63"/>
    </row>
    <row r="259" spans="1:8" s="36" customFormat="1" ht="36" customHeight="1">
      <c r="A259" s="39" t="s">
        <v>432</v>
      </c>
      <c r="B259" s="40" t="s">
        <v>351</v>
      </c>
      <c r="C259" s="38" t="s">
        <v>681</v>
      </c>
      <c r="D259" s="41">
        <v>15146139</v>
      </c>
      <c r="E259" s="41" t="s">
        <v>21</v>
      </c>
      <c r="F259" s="62">
        <f>D259</f>
        <v>15146139</v>
      </c>
      <c r="H259" s="63"/>
    </row>
    <row r="260" spans="1:8" s="36" customFormat="1" ht="32.25" customHeight="1">
      <c r="A260" s="39" t="s">
        <v>554</v>
      </c>
      <c r="B260" s="40" t="s">
        <v>351</v>
      </c>
      <c r="C260" s="38" t="s">
        <v>682</v>
      </c>
      <c r="D260" s="41">
        <v>9529500</v>
      </c>
      <c r="E260" s="41">
        <v>2629500</v>
      </c>
      <c r="F260" s="35">
        <f t="shared" si="3"/>
        <v>6900000</v>
      </c>
    </row>
    <row r="261" spans="1:8" s="36" customFormat="1" ht="21.75" customHeight="1">
      <c r="A261" s="39" t="s">
        <v>556</v>
      </c>
      <c r="B261" s="40" t="s">
        <v>351</v>
      </c>
      <c r="C261" s="38" t="s">
        <v>683</v>
      </c>
      <c r="D261" s="41">
        <v>6098000</v>
      </c>
      <c r="E261" s="41">
        <v>1340900</v>
      </c>
      <c r="F261" s="35">
        <f t="shared" si="3"/>
        <v>4757100</v>
      </c>
    </row>
    <row r="262" spans="1:8" s="36" customFormat="1" ht="21.75" customHeight="1">
      <c r="A262" s="39" t="s">
        <v>560</v>
      </c>
      <c r="B262" s="40" t="s">
        <v>351</v>
      </c>
      <c r="C262" s="38" t="s">
        <v>684</v>
      </c>
      <c r="D262" s="41">
        <v>6098000</v>
      </c>
      <c r="E262" s="41">
        <v>1340900</v>
      </c>
      <c r="F262" s="35">
        <f t="shared" si="3"/>
        <v>4757100</v>
      </c>
    </row>
    <row r="263" spans="1:8" s="36" customFormat="1" ht="21.75" customHeight="1">
      <c r="A263" s="39" t="s">
        <v>562</v>
      </c>
      <c r="B263" s="40" t="s">
        <v>351</v>
      </c>
      <c r="C263" s="38" t="s">
        <v>685</v>
      </c>
      <c r="D263" s="41">
        <v>3431500</v>
      </c>
      <c r="E263" s="41">
        <v>1288600</v>
      </c>
      <c r="F263" s="35">
        <f t="shared" si="3"/>
        <v>2142900</v>
      </c>
    </row>
    <row r="264" spans="1:8" s="36" customFormat="1" ht="21.75" customHeight="1">
      <c r="A264" s="39" t="s">
        <v>566</v>
      </c>
      <c r="B264" s="40" t="s">
        <v>351</v>
      </c>
      <c r="C264" s="38" t="s">
        <v>686</v>
      </c>
      <c r="D264" s="41">
        <v>3431500</v>
      </c>
      <c r="E264" s="41">
        <v>1288600</v>
      </c>
      <c r="F264" s="35">
        <f t="shared" ref="F264:F293" si="4">D264-E264</f>
        <v>2142900</v>
      </c>
    </row>
    <row r="265" spans="1:8" s="36" customFormat="1" ht="21.75" customHeight="1">
      <c r="A265" s="39" t="s">
        <v>687</v>
      </c>
      <c r="B265" s="40" t="s">
        <v>351</v>
      </c>
      <c r="C265" s="38" t="s">
        <v>688</v>
      </c>
      <c r="D265" s="41">
        <v>221385393</v>
      </c>
      <c r="E265" s="41">
        <v>43434082.159999996</v>
      </c>
      <c r="F265" s="35">
        <f t="shared" si="4"/>
        <v>177951310.84</v>
      </c>
    </row>
    <row r="266" spans="1:8" s="36" customFormat="1" ht="21.75" customHeight="1">
      <c r="A266" s="39" t="s">
        <v>689</v>
      </c>
      <c r="B266" s="40" t="s">
        <v>351</v>
      </c>
      <c r="C266" s="38" t="s">
        <v>690</v>
      </c>
      <c r="D266" s="41">
        <v>207778893</v>
      </c>
      <c r="E266" s="41">
        <v>40437427.100000001</v>
      </c>
      <c r="F266" s="35">
        <f t="shared" si="4"/>
        <v>167341465.90000001</v>
      </c>
    </row>
    <row r="267" spans="1:8" s="36" customFormat="1" ht="35.25" customHeight="1">
      <c r="A267" s="39" t="s">
        <v>554</v>
      </c>
      <c r="B267" s="40" t="s">
        <v>351</v>
      </c>
      <c r="C267" s="38" t="s">
        <v>691</v>
      </c>
      <c r="D267" s="41">
        <v>207778893</v>
      </c>
      <c r="E267" s="41">
        <v>40437427.100000001</v>
      </c>
      <c r="F267" s="35">
        <f t="shared" si="4"/>
        <v>167341465.90000001</v>
      </c>
    </row>
    <row r="268" spans="1:8" s="36" customFormat="1" ht="24" customHeight="1">
      <c r="A268" s="39" t="s">
        <v>556</v>
      </c>
      <c r="B268" s="40" t="s">
        <v>351</v>
      </c>
      <c r="C268" s="38" t="s">
        <v>692</v>
      </c>
      <c r="D268" s="41">
        <v>197691532</v>
      </c>
      <c r="E268" s="41">
        <v>38467284.079999998</v>
      </c>
      <c r="F268" s="35">
        <f t="shared" si="4"/>
        <v>159224247.92000002</v>
      </c>
    </row>
    <row r="269" spans="1:8" s="36" customFormat="1" ht="46.5" customHeight="1">
      <c r="A269" s="39" t="s">
        <v>558</v>
      </c>
      <c r="B269" s="40" t="s">
        <v>351</v>
      </c>
      <c r="C269" s="38" t="s">
        <v>693</v>
      </c>
      <c r="D269" s="41">
        <v>163329075.59</v>
      </c>
      <c r="E269" s="41">
        <v>37387284.079999998</v>
      </c>
      <c r="F269" s="35">
        <f t="shared" si="4"/>
        <v>125941791.51000001</v>
      </c>
    </row>
    <row r="270" spans="1:8" s="36" customFormat="1" ht="24.75" customHeight="1">
      <c r="A270" s="39" t="s">
        <v>560</v>
      </c>
      <c r="B270" s="40" t="s">
        <v>351</v>
      </c>
      <c r="C270" s="38" t="s">
        <v>694</v>
      </c>
      <c r="D270" s="41">
        <v>34362456.409999996</v>
      </c>
      <c r="E270" s="41">
        <v>1080000</v>
      </c>
      <c r="F270" s="35">
        <f t="shared" si="4"/>
        <v>33282456.409999996</v>
      </c>
    </row>
    <row r="271" spans="1:8" s="36" customFormat="1" ht="24.75" customHeight="1">
      <c r="A271" s="39" t="s">
        <v>562</v>
      </c>
      <c r="B271" s="40" t="s">
        <v>351</v>
      </c>
      <c r="C271" s="38" t="s">
        <v>695</v>
      </c>
      <c r="D271" s="41">
        <v>10087361</v>
      </c>
      <c r="E271" s="41">
        <v>1970143.02</v>
      </c>
      <c r="F271" s="35">
        <f t="shared" si="4"/>
        <v>8117217.9800000004</v>
      </c>
    </row>
    <row r="272" spans="1:8" s="36" customFormat="1" ht="45" customHeight="1">
      <c r="A272" s="39" t="s">
        <v>564</v>
      </c>
      <c r="B272" s="40" t="s">
        <v>351</v>
      </c>
      <c r="C272" s="38" t="s">
        <v>696</v>
      </c>
      <c r="D272" s="41">
        <v>9409150</v>
      </c>
      <c r="E272" s="41">
        <v>1814000</v>
      </c>
      <c r="F272" s="35">
        <f t="shared" si="4"/>
        <v>7595150</v>
      </c>
    </row>
    <row r="273" spans="1:8" s="36" customFormat="1" ht="22.5" customHeight="1">
      <c r="A273" s="39" t="s">
        <v>566</v>
      </c>
      <c r="B273" s="40" t="s">
        <v>351</v>
      </c>
      <c r="C273" s="38" t="s">
        <v>697</v>
      </c>
      <c r="D273" s="41">
        <v>678211</v>
      </c>
      <c r="E273" s="41">
        <v>156143.01999999999</v>
      </c>
      <c r="F273" s="35">
        <f t="shared" si="4"/>
        <v>522067.98</v>
      </c>
    </row>
    <row r="274" spans="1:8" s="36" customFormat="1" ht="22.5" customHeight="1">
      <c r="A274" s="39" t="s">
        <v>698</v>
      </c>
      <c r="B274" s="40" t="s">
        <v>351</v>
      </c>
      <c r="C274" s="38" t="s">
        <v>699</v>
      </c>
      <c r="D274" s="41">
        <v>13606500</v>
      </c>
      <c r="E274" s="41">
        <v>2996655.06</v>
      </c>
      <c r="F274" s="35">
        <f t="shared" si="4"/>
        <v>10609844.939999999</v>
      </c>
    </row>
    <row r="275" spans="1:8" s="36" customFormat="1" ht="58.5" customHeight="1">
      <c r="A275" s="39" t="s">
        <v>356</v>
      </c>
      <c r="B275" s="40" t="s">
        <v>351</v>
      </c>
      <c r="C275" s="38" t="s">
        <v>700</v>
      </c>
      <c r="D275" s="41">
        <v>12187900</v>
      </c>
      <c r="E275" s="41">
        <v>2792830.15</v>
      </c>
      <c r="F275" s="35">
        <f t="shared" si="4"/>
        <v>9395069.8499999996</v>
      </c>
    </row>
    <row r="276" spans="1:8" s="36" customFormat="1" ht="36" customHeight="1">
      <c r="A276" s="39" t="s">
        <v>358</v>
      </c>
      <c r="B276" s="40" t="s">
        <v>351</v>
      </c>
      <c r="C276" s="38" t="s">
        <v>701</v>
      </c>
      <c r="D276" s="41">
        <v>12187900</v>
      </c>
      <c r="E276" s="41">
        <v>2792830.15</v>
      </c>
      <c r="F276" s="35">
        <f t="shared" si="4"/>
        <v>9395069.8499999996</v>
      </c>
    </row>
    <row r="277" spans="1:8" s="36" customFormat="1" ht="23.25" customHeight="1">
      <c r="A277" s="39" t="s">
        <v>360</v>
      </c>
      <c r="B277" s="40" t="s">
        <v>351</v>
      </c>
      <c r="C277" s="38" t="s">
        <v>702</v>
      </c>
      <c r="D277" s="41">
        <v>8930800</v>
      </c>
      <c r="E277" s="41">
        <v>2146886.4300000002</v>
      </c>
      <c r="F277" s="35">
        <f t="shared" si="4"/>
        <v>6783913.5700000003</v>
      </c>
    </row>
    <row r="278" spans="1:8" s="36" customFormat="1" ht="36" customHeight="1">
      <c r="A278" s="39" t="s">
        <v>379</v>
      </c>
      <c r="B278" s="40" t="s">
        <v>351</v>
      </c>
      <c r="C278" s="38" t="s">
        <v>703</v>
      </c>
      <c r="D278" s="41">
        <v>560000</v>
      </c>
      <c r="E278" s="41" t="s">
        <v>21</v>
      </c>
      <c r="F278" s="62">
        <f>D278</f>
        <v>560000</v>
      </c>
      <c r="H278" s="63"/>
    </row>
    <row r="279" spans="1:8" s="36" customFormat="1" ht="43.5" customHeight="1">
      <c r="A279" s="39" t="s">
        <v>362</v>
      </c>
      <c r="B279" s="40" t="s">
        <v>351</v>
      </c>
      <c r="C279" s="38" t="s">
        <v>704</v>
      </c>
      <c r="D279" s="41">
        <v>2697100</v>
      </c>
      <c r="E279" s="41">
        <v>645943.72</v>
      </c>
      <c r="F279" s="35">
        <f t="shared" si="4"/>
        <v>2051156.28</v>
      </c>
    </row>
    <row r="280" spans="1:8" s="36" customFormat="1" ht="37.5" customHeight="1">
      <c r="A280" s="39" t="s">
        <v>366</v>
      </c>
      <c r="B280" s="40" t="s">
        <v>351</v>
      </c>
      <c r="C280" s="38" t="s">
        <v>705</v>
      </c>
      <c r="D280" s="41">
        <v>1418600</v>
      </c>
      <c r="E280" s="41">
        <v>203824.91</v>
      </c>
      <c r="F280" s="35">
        <f t="shared" si="4"/>
        <v>1214775.0900000001</v>
      </c>
    </row>
    <row r="281" spans="1:8" s="36" customFormat="1" ht="33.75" customHeight="1">
      <c r="A281" s="39" t="s">
        <v>368</v>
      </c>
      <c r="B281" s="40" t="s">
        <v>351</v>
      </c>
      <c r="C281" s="38" t="s">
        <v>706</v>
      </c>
      <c r="D281" s="41">
        <v>1418600</v>
      </c>
      <c r="E281" s="41">
        <v>203824.91</v>
      </c>
      <c r="F281" s="35">
        <f t="shared" si="4"/>
        <v>1214775.0900000001</v>
      </c>
    </row>
    <row r="282" spans="1:8" s="36" customFormat="1" ht="34.5" customHeight="1">
      <c r="A282" s="39" t="s">
        <v>370</v>
      </c>
      <c r="B282" s="40" t="s">
        <v>351</v>
      </c>
      <c r="C282" s="38" t="s">
        <v>707</v>
      </c>
      <c r="D282" s="41">
        <v>751600</v>
      </c>
      <c r="E282" s="41">
        <v>69004.5</v>
      </c>
      <c r="F282" s="35">
        <f t="shared" si="4"/>
        <v>682595.5</v>
      </c>
    </row>
    <row r="283" spans="1:8" s="36" customFormat="1" ht="21" customHeight="1">
      <c r="A283" s="39" t="s">
        <v>372</v>
      </c>
      <c r="B283" s="40" t="s">
        <v>351</v>
      </c>
      <c r="C283" s="38" t="s">
        <v>708</v>
      </c>
      <c r="D283" s="41">
        <v>667000</v>
      </c>
      <c r="E283" s="41">
        <v>134820.41</v>
      </c>
      <c r="F283" s="35">
        <f t="shared" si="4"/>
        <v>532179.59</v>
      </c>
    </row>
    <row r="284" spans="1:8" s="36" customFormat="1" ht="21" customHeight="1">
      <c r="A284" s="39" t="s">
        <v>709</v>
      </c>
      <c r="B284" s="40" t="s">
        <v>351</v>
      </c>
      <c r="C284" s="38" t="s">
        <v>710</v>
      </c>
      <c r="D284" s="41">
        <v>6400000</v>
      </c>
      <c r="E284" s="41">
        <v>1599999.99</v>
      </c>
      <c r="F284" s="35">
        <f t="shared" si="4"/>
        <v>4800000.01</v>
      </c>
    </row>
    <row r="285" spans="1:8" s="36" customFormat="1" ht="21" customHeight="1">
      <c r="A285" s="39" t="s">
        <v>711</v>
      </c>
      <c r="B285" s="40" t="s">
        <v>351</v>
      </c>
      <c r="C285" s="38" t="s">
        <v>712</v>
      </c>
      <c r="D285" s="41">
        <v>6400000</v>
      </c>
      <c r="E285" s="41">
        <v>1599999.99</v>
      </c>
      <c r="F285" s="35">
        <f t="shared" si="4"/>
        <v>4800000.01</v>
      </c>
    </row>
    <row r="286" spans="1:8" s="36" customFormat="1" ht="37.5" customHeight="1">
      <c r="A286" s="39" t="s">
        <v>554</v>
      </c>
      <c r="B286" s="40" t="s">
        <v>351</v>
      </c>
      <c r="C286" s="38" t="s">
        <v>713</v>
      </c>
      <c r="D286" s="41">
        <v>6400000</v>
      </c>
      <c r="E286" s="41">
        <v>1599999.99</v>
      </c>
      <c r="F286" s="35">
        <f t="shared" si="4"/>
        <v>4800000.01</v>
      </c>
    </row>
    <row r="287" spans="1:8" s="36" customFormat="1" ht="24.75" customHeight="1">
      <c r="A287" s="39" t="s">
        <v>562</v>
      </c>
      <c r="B287" s="40" t="s">
        <v>351</v>
      </c>
      <c r="C287" s="38" t="s">
        <v>714</v>
      </c>
      <c r="D287" s="41">
        <v>6400000</v>
      </c>
      <c r="E287" s="41">
        <v>1599999.99</v>
      </c>
      <c r="F287" s="35">
        <f t="shared" si="4"/>
        <v>4800000.01</v>
      </c>
    </row>
    <row r="288" spans="1:8" s="36" customFormat="1" ht="45" customHeight="1">
      <c r="A288" s="39" t="s">
        <v>564</v>
      </c>
      <c r="B288" s="40" t="s">
        <v>351</v>
      </c>
      <c r="C288" s="38" t="s">
        <v>715</v>
      </c>
      <c r="D288" s="41">
        <v>6400000</v>
      </c>
      <c r="E288" s="41">
        <v>1599999.99</v>
      </c>
      <c r="F288" s="35">
        <f t="shared" si="4"/>
        <v>4800000.01</v>
      </c>
    </row>
    <row r="289" spans="1:6" s="36" customFormat="1" ht="28.5" customHeight="1">
      <c r="A289" s="39" t="s">
        <v>716</v>
      </c>
      <c r="B289" s="40" t="s">
        <v>351</v>
      </c>
      <c r="C289" s="38" t="s">
        <v>717</v>
      </c>
      <c r="D289" s="41">
        <v>62739720</v>
      </c>
      <c r="E289" s="41">
        <v>10256252.92</v>
      </c>
      <c r="F289" s="35">
        <f t="shared" si="4"/>
        <v>52483467.079999998</v>
      </c>
    </row>
    <row r="290" spans="1:6" s="36" customFormat="1" ht="30.75" customHeight="1">
      <c r="A290" s="39" t="s">
        <v>718</v>
      </c>
      <c r="B290" s="40" t="s">
        <v>351</v>
      </c>
      <c r="C290" s="38" t="s">
        <v>719</v>
      </c>
      <c r="D290" s="41">
        <v>62739720</v>
      </c>
      <c r="E290" s="41">
        <v>10256252.92</v>
      </c>
      <c r="F290" s="35">
        <f t="shared" si="4"/>
        <v>52483467.079999998</v>
      </c>
    </row>
    <row r="291" spans="1:6" s="36" customFormat="1" ht="23.25" customHeight="1">
      <c r="A291" s="39" t="s">
        <v>720</v>
      </c>
      <c r="B291" s="40" t="s">
        <v>351</v>
      </c>
      <c r="C291" s="38" t="s">
        <v>721</v>
      </c>
      <c r="D291" s="41">
        <v>62739720</v>
      </c>
      <c r="E291" s="41">
        <v>10256252.92</v>
      </c>
      <c r="F291" s="35">
        <f t="shared" si="4"/>
        <v>52483467.079999998</v>
      </c>
    </row>
    <row r="292" spans="1:6" s="36" customFormat="1" ht="23.25" customHeight="1" thickBot="1">
      <c r="A292" s="39" t="s">
        <v>722</v>
      </c>
      <c r="B292" s="40" t="s">
        <v>351</v>
      </c>
      <c r="C292" s="38" t="s">
        <v>723</v>
      </c>
      <c r="D292" s="41">
        <v>62739720</v>
      </c>
      <c r="E292" s="41">
        <v>10256252.92</v>
      </c>
      <c r="F292" s="64">
        <f t="shared" si="4"/>
        <v>52483467.079999998</v>
      </c>
    </row>
    <row r="293" spans="1:6" s="36" customFormat="1" ht="15.75" thickBot="1">
      <c r="A293" s="42"/>
      <c r="B293" s="43"/>
      <c r="C293" s="43"/>
      <c r="D293" s="43"/>
      <c r="E293" s="43"/>
      <c r="F293" s="35"/>
    </row>
    <row r="294" spans="1:6" s="36" customFormat="1" ht="15.75" thickBot="1">
      <c r="A294" s="44" t="s">
        <v>724</v>
      </c>
      <c r="B294" s="45">
        <v>450</v>
      </c>
      <c r="C294" s="46" t="s">
        <v>20</v>
      </c>
      <c r="D294" s="47">
        <v>-100034827.56999999</v>
      </c>
      <c r="E294" s="47">
        <v>14971657.550000001</v>
      </c>
      <c r="F294" s="105" t="s">
        <v>791</v>
      </c>
    </row>
    <row r="295" spans="1:6" s="36" customFormat="1">
      <c r="A295" s="48"/>
      <c r="B295" s="49"/>
      <c r="C295" s="49"/>
      <c r="D295" s="50"/>
      <c r="E295" s="50"/>
      <c r="F295" s="50"/>
    </row>
    <row r="296" spans="1:6" s="36" customFormat="1">
      <c r="A296" s="51"/>
      <c r="B296" s="51"/>
      <c r="C296" s="51"/>
      <c r="D296" s="52"/>
      <c r="E296" s="52"/>
      <c r="F296" s="52"/>
    </row>
  </sheetData>
  <autoFilter ref="A6:F292"/>
  <mergeCells count="7">
    <mergeCell ref="A4:A5"/>
    <mergeCell ref="B4:B5"/>
    <mergeCell ref="C4:C5"/>
    <mergeCell ref="E4:E5"/>
    <mergeCell ref="F4:F5"/>
    <mergeCell ref="D4:D5"/>
    <mergeCell ref="A2:F2"/>
  </mergeCells>
  <pageMargins left="0.78740157480314965" right="0.59055118110236227" top="0.59055118110236227" bottom="0.39370078740157483" header="0" footer="0"/>
  <pageSetup paperSize="9" scale="62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G43"/>
  <sheetViews>
    <sheetView tabSelected="1" zoomScaleSheetLayoutView="70" zoomScalePageLayoutView="70" workbookViewId="0">
      <selection activeCell="I45" sqref="I45"/>
    </sheetView>
  </sheetViews>
  <sheetFormatPr defaultRowHeight="15"/>
  <cols>
    <col min="1" max="1" width="51.7109375" style="1" customWidth="1"/>
    <col min="2" max="2" width="7" style="1" customWidth="1"/>
    <col min="3" max="3" width="26.85546875" style="1" customWidth="1"/>
    <col min="4" max="6" width="15.85546875" style="1" customWidth="1"/>
    <col min="7" max="7" width="9.7109375" style="1" customWidth="1"/>
    <col min="8" max="16384" width="9.140625" style="1"/>
  </cols>
  <sheetData>
    <row r="1" spans="1:7" ht="10.5" customHeight="1">
      <c r="A1" s="16"/>
      <c r="B1" s="25"/>
      <c r="C1" s="17"/>
      <c r="D1" s="18"/>
      <c r="E1" s="2"/>
      <c r="F1" s="2"/>
      <c r="G1" s="2"/>
    </row>
    <row r="2" spans="1:7" ht="14.1" customHeight="1">
      <c r="A2" s="121" t="s">
        <v>725</v>
      </c>
      <c r="B2" s="121"/>
      <c r="C2" s="121"/>
      <c r="D2" s="121"/>
      <c r="E2" s="121"/>
      <c r="F2" s="121"/>
      <c r="G2" s="2"/>
    </row>
    <row r="3" spans="1:7" ht="14.1" customHeight="1">
      <c r="A3" s="26"/>
      <c r="B3" s="27"/>
      <c r="C3" s="21"/>
      <c r="D3" s="20"/>
      <c r="E3" s="22"/>
      <c r="F3" s="67" t="s">
        <v>810</v>
      </c>
      <c r="G3" s="2"/>
    </row>
    <row r="4" spans="1:7" ht="11.45" customHeight="1" thickBot="1">
      <c r="A4" s="124" t="s">
        <v>8</v>
      </c>
      <c r="B4" s="30" t="s">
        <v>5</v>
      </c>
      <c r="C4" s="30" t="s">
        <v>726</v>
      </c>
      <c r="D4" s="61" t="s">
        <v>7</v>
      </c>
      <c r="E4" s="61" t="s">
        <v>9</v>
      </c>
      <c r="F4" s="61" t="s">
        <v>790</v>
      </c>
      <c r="G4" s="3"/>
    </row>
    <row r="5" spans="1:7" ht="138" hidden="1" customHeight="1">
      <c r="A5" s="31"/>
      <c r="B5" s="31"/>
      <c r="C5" s="31"/>
      <c r="D5" s="31" t="s">
        <v>10</v>
      </c>
      <c r="E5" s="31" t="s">
        <v>10</v>
      </c>
      <c r="F5" s="31" t="s">
        <v>11</v>
      </c>
      <c r="G5" s="3"/>
    </row>
    <row r="6" spans="1:7" ht="11.45" hidden="1" customHeight="1" thickBot="1">
      <c r="A6" s="8" t="s">
        <v>12</v>
      </c>
      <c r="B6" s="8" t="s">
        <v>13</v>
      </c>
      <c r="C6" s="8" t="s">
        <v>14</v>
      </c>
      <c r="D6" s="68" t="s">
        <v>15</v>
      </c>
      <c r="E6" s="68" t="s">
        <v>16</v>
      </c>
      <c r="F6" s="68" t="s">
        <v>17</v>
      </c>
      <c r="G6" s="3"/>
    </row>
    <row r="7" spans="1:7" s="111" customFormat="1" ht="23.25" customHeight="1">
      <c r="A7" s="125" t="s">
        <v>727</v>
      </c>
      <c r="B7" s="106" t="s">
        <v>728</v>
      </c>
      <c r="C7" s="107" t="s">
        <v>20</v>
      </c>
      <c r="D7" s="108">
        <v>100034827.56999999</v>
      </c>
      <c r="E7" s="108">
        <v>-14971657.550000001</v>
      </c>
      <c r="F7" s="109" t="s">
        <v>809</v>
      </c>
      <c r="G7" s="110"/>
    </row>
    <row r="8" spans="1:7" s="111" customFormat="1" ht="12" customHeight="1">
      <c r="A8" s="126" t="s">
        <v>729</v>
      </c>
      <c r="B8" s="112"/>
      <c r="C8" s="113"/>
      <c r="D8" s="114"/>
      <c r="E8" s="115"/>
      <c r="F8" s="115"/>
      <c r="G8" s="110"/>
    </row>
    <row r="9" spans="1:7" s="111" customFormat="1" ht="12.75" customHeight="1">
      <c r="A9" s="127" t="s">
        <v>730</v>
      </c>
      <c r="B9" s="116" t="s">
        <v>731</v>
      </c>
      <c r="C9" s="117" t="s">
        <v>20</v>
      </c>
      <c r="D9" s="118">
        <v>41220100</v>
      </c>
      <c r="E9" s="118">
        <v>35607229.57</v>
      </c>
      <c r="F9" s="118" t="s">
        <v>21</v>
      </c>
      <c r="G9" s="110"/>
    </row>
    <row r="10" spans="1:7" s="111" customFormat="1" ht="12.95" customHeight="1">
      <c r="A10" s="128" t="s">
        <v>732</v>
      </c>
      <c r="B10" s="112"/>
      <c r="C10" s="113"/>
      <c r="D10" s="114"/>
      <c r="E10" s="114"/>
      <c r="F10" s="114"/>
      <c r="G10" s="110"/>
    </row>
    <row r="11" spans="1:7" ht="45.75" hidden="1">
      <c r="A11" s="11" t="s">
        <v>733</v>
      </c>
      <c r="B11" s="29" t="s">
        <v>731</v>
      </c>
      <c r="C11" s="28" t="s">
        <v>734</v>
      </c>
      <c r="D11" s="23">
        <v>41220100</v>
      </c>
      <c r="E11" s="23">
        <v>-130000000</v>
      </c>
      <c r="F11" s="23" t="s">
        <v>21</v>
      </c>
      <c r="G11" s="4"/>
    </row>
    <row r="12" spans="1:7" ht="45.75" hidden="1">
      <c r="A12" s="11" t="s">
        <v>735</v>
      </c>
      <c r="B12" s="29" t="s">
        <v>731</v>
      </c>
      <c r="C12" s="28" t="s">
        <v>736</v>
      </c>
      <c r="D12" s="23">
        <v>311737100</v>
      </c>
      <c r="E12" s="23" t="s">
        <v>21</v>
      </c>
      <c r="F12" s="23" t="s">
        <v>21</v>
      </c>
      <c r="G12" s="4"/>
    </row>
    <row r="13" spans="1:7" s="111" customFormat="1" ht="36" customHeight="1">
      <c r="A13" s="129" t="s">
        <v>737</v>
      </c>
      <c r="B13" s="119" t="s">
        <v>731</v>
      </c>
      <c r="C13" s="117" t="s">
        <v>738</v>
      </c>
      <c r="D13" s="118">
        <v>311737100</v>
      </c>
      <c r="E13" s="118" t="s">
        <v>21</v>
      </c>
      <c r="F13" s="118">
        <f>D13</f>
        <v>311737100</v>
      </c>
      <c r="G13" s="110"/>
    </row>
    <row r="14" spans="1:7" ht="45.75" hidden="1">
      <c r="A14" s="11" t="s">
        <v>739</v>
      </c>
      <c r="B14" s="29" t="s">
        <v>731</v>
      </c>
      <c r="C14" s="28" t="s">
        <v>740</v>
      </c>
      <c r="D14" s="23">
        <v>-270517000</v>
      </c>
      <c r="E14" s="23">
        <v>-130000000</v>
      </c>
      <c r="F14" s="23" t="s">
        <v>21</v>
      </c>
      <c r="G14" s="4"/>
    </row>
    <row r="15" spans="1:7" s="111" customFormat="1" ht="35.25" customHeight="1">
      <c r="A15" s="129" t="s">
        <v>741</v>
      </c>
      <c r="B15" s="119" t="s">
        <v>731</v>
      </c>
      <c r="C15" s="117" t="s">
        <v>742</v>
      </c>
      <c r="D15" s="118">
        <v>-270517000</v>
      </c>
      <c r="E15" s="118">
        <v>-130000000</v>
      </c>
      <c r="F15" s="118" t="s">
        <v>21</v>
      </c>
      <c r="G15" s="110"/>
    </row>
    <row r="16" spans="1:7" ht="45.75" hidden="1">
      <c r="A16" s="11" t="s">
        <v>743</v>
      </c>
      <c r="B16" s="29" t="s">
        <v>731</v>
      </c>
      <c r="C16" s="28" t="s">
        <v>744</v>
      </c>
      <c r="D16" s="23" t="s">
        <v>21</v>
      </c>
      <c r="E16" s="23" t="s">
        <v>21</v>
      </c>
      <c r="F16" s="23" t="s">
        <v>21</v>
      </c>
      <c r="G16" s="4"/>
    </row>
    <row r="17" spans="1:7" ht="57" hidden="1">
      <c r="A17" s="11" t="s">
        <v>745</v>
      </c>
      <c r="B17" s="29" t="s">
        <v>731</v>
      </c>
      <c r="C17" s="28" t="s">
        <v>746</v>
      </c>
      <c r="D17" s="23" t="s">
        <v>21</v>
      </c>
      <c r="E17" s="23" t="s">
        <v>21</v>
      </c>
      <c r="F17" s="23" t="s">
        <v>21</v>
      </c>
      <c r="G17" s="4"/>
    </row>
    <row r="18" spans="1:7" ht="57" hidden="1">
      <c r="A18" s="11" t="s">
        <v>747</v>
      </c>
      <c r="B18" s="29" t="s">
        <v>731</v>
      </c>
      <c r="C18" s="28" t="s">
        <v>748</v>
      </c>
      <c r="D18" s="23">
        <v>120000000</v>
      </c>
      <c r="E18" s="23" t="s">
        <v>21</v>
      </c>
      <c r="F18" s="23" t="s">
        <v>21</v>
      </c>
      <c r="G18" s="4"/>
    </row>
    <row r="19" spans="1:7" s="111" customFormat="1" ht="49.5" customHeight="1">
      <c r="A19" s="130" t="s">
        <v>749</v>
      </c>
      <c r="B19" s="119" t="s">
        <v>731</v>
      </c>
      <c r="C19" s="117" t="s">
        <v>750</v>
      </c>
      <c r="D19" s="118">
        <v>120000000</v>
      </c>
      <c r="E19" s="118" t="s">
        <v>21</v>
      </c>
      <c r="F19" s="118">
        <f>D19</f>
        <v>120000000</v>
      </c>
      <c r="G19" s="110"/>
    </row>
    <row r="20" spans="1:7" ht="57" hidden="1">
      <c r="A20" s="11" t="s">
        <v>751</v>
      </c>
      <c r="B20" s="29" t="s">
        <v>731</v>
      </c>
      <c r="C20" s="28" t="s">
        <v>752</v>
      </c>
      <c r="D20" s="23">
        <v>-120000000</v>
      </c>
      <c r="E20" s="23" t="s">
        <v>21</v>
      </c>
      <c r="F20" s="23" t="s">
        <v>21</v>
      </c>
      <c r="G20" s="4"/>
    </row>
    <row r="21" spans="1:7" s="111" customFormat="1" ht="44.25" customHeight="1">
      <c r="A21" s="129" t="s">
        <v>753</v>
      </c>
      <c r="B21" s="119" t="s">
        <v>731</v>
      </c>
      <c r="C21" s="117" t="s">
        <v>754</v>
      </c>
      <c r="D21" s="118">
        <v>-120000000</v>
      </c>
      <c r="E21" s="118" t="s">
        <v>21</v>
      </c>
      <c r="F21" s="118">
        <f>D21</f>
        <v>-120000000</v>
      </c>
      <c r="G21" s="110"/>
    </row>
    <row r="22" spans="1:7" ht="45.75" hidden="1">
      <c r="A22" s="11" t="s">
        <v>755</v>
      </c>
      <c r="B22" s="29" t="s">
        <v>731</v>
      </c>
      <c r="C22" s="28" t="s">
        <v>756</v>
      </c>
      <c r="D22" s="23" t="s">
        <v>21</v>
      </c>
      <c r="E22" s="23">
        <v>165607229.56999999</v>
      </c>
      <c r="F22" s="23" t="s">
        <v>21</v>
      </c>
      <c r="G22" s="4"/>
    </row>
    <row r="23" spans="1:7" ht="45.75" hidden="1">
      <c r="A23" s="11" t="s">
        <v>757</v>
      </c>
      <c r="B23" s="29" t="s">
        <v>731</v>
      </c>
      <c r="C23" s="28" t="s">
        <v>758</v>
      </c>
      <c r="D23" s="23" t="s">
        <v>21</v>
      </c>
      <c r="E23" s="23">
        <v>165607229.56999999</v>
      </c>
      <c r="F23" s="23" t="s">
        <v>21</v>
      </c>
      <c r="G23" s="4"/>
    </row>
    <row r="24" spans="1:7" ht="90.75" hidden="1">
      <c r="A24" s="11" t="s">
        <v>759</v>
      </c>
      <c r="B24" s="29" t="s">
        <v>731</v>
      </c>
      <c r="C24" s="28" t="s">
        <v>760</v>
      </c>
      <c r="D24" s="23" t="s">
        <v>21</v>
      </c>
      <c r="E24" s="23">
        <v>165607229.56999999</v>
      </c>
      <c r="F24" s="23" t="s">
        <v>21</v>
      </c>
      <c r="G24" s="4"/>
    </row>
    <row r="25" spans="1:7" s="111" customFormat="1" ht="133.5" customHeight="1">
      <c r="A25" s="129" t="s">
        <v>761</v>
      </c>
      <c r="B25" s="119" t="s">
        <v>731</v>
      </c>
      <c r="C25" s="117" t="s">
        <v>762</v>
      </c>
      <c r="D25" s="118" t="s">
        <v>21</v>
      </c>
      <c r="E25" s="118">
        <v>165607229.56999999</v>
      </c>
      <c r="F25" s="118" t="s">
        <v>21</v>
      </c>
      <c r="G25" s="110"/>
    </row>
    <row r="26" spans="1:7" s="111" customFormat="1" ht="19.5" customHeight="1">
      <c r="A26" s="127" t="s">
        <v>763</v>
      </c>
      <c r="B26" s="116" t="s">
        <v>764</v>
      </c>
      <c r="C26" s="117" t="s">
        <v>20</v>
      </c>
      <c r="D26" s="118" t="s">
        <v>21</v>
      </c>
      <c r="E26" s="118" t="s">
        <v>21</v>
      </c>
      <c r="F26" s="118" t="s">
        <v>21</v>
      </c>
      <c r="G26" s="110"/>
    </row>
    <row r="27" spans="1:7" s="111" customFormat="1" ht="12.75" customHeight="1">
      <c r="A27" s="128" t="s">
        <v>732</v>
      </c>
      <c r="B27" s="112"/>
      <c r="C27" s="113"/>
      <c r="D27" s="114"/>
      <c r="E27" s="114"/>
      <c r="F27" s="114"/>
      <c r="G27" s="110"/>
    </row>
    <row r="28" spans="1:7" s="111" customFormat="1" ht="15.75" customHeight="1">
      <c r="A28" s="127" t="s">
        <v>765</v>
      </c>
      <c r="B28" s="116" t="s">
        <v>766</v>
      </c>
      <c r="C28" s="117" t="s">
        <v>20</v>
      </c>
      <c r="D28" s="118">
        <v>58814727.57</v>
      </c>
      <c r="E28" s="118">
        <v>-50578887.119999997</v>
      </c>
      <c r="F28" s="118">
        <f>D28-E28</f>
        <v>109393614.69</v>
      </c>
      <c r="G28" s="110"/>
    </row>
    <row r="29" spans="1:7" s="111" customFormat="1" ht="34.5" customHeight="1">
      <c r="A29" s="129" t="s">
        <v>767</v>
      </c>
      <c r="B29" s="119" t="s">
        <v>766</v>
      </c>
      <c r="C29" s="117" t="s">
        <v>768</v>
      </c>
      <c r="D29" s="118">
        <v>58814727.57</v>
      </c>
      <c r="E29" s="118">
        <v>-50578887.119999997</v>
      </c>
      <c r="F29" s="118">
        <f>D29-E29</f>
        <v>109393614.69</v>
      </c>
      <c r="G29" s="110"/>
    </row>
    <row r="30" spans="1:7" s="111" customFormat="1" ht="24.75" customHeight="1">
      <c r="A30" s="127" t="s">
        <v>769</v>
      </c>
      <c r="B30" s="116" t="s">
        <v>770</v>
      </c>
      <c r="C30" s="117" t="s">
        <v>20</v>
      </c>
      <c r="D30" s="118">
        <v>-3450188712.0100002</v>
      </c>
      <c r="E30" s="118">
        <v>-1118359764.6199999</v>
      </c>
      <c r="F30" s="120" t="s">
        <v>809</v>
      </c>
      <c r="G30" s="110"/>
    </row>
    <row r="31" spans="1:7" ht="34.5" hidden="1">
      <c r="A31" s="11" t="s">
        <v>771</v>
      </c>
      <c r="B31" s="29" t="s">
        <v>770</v>
      </c>
      <c r="C31" s="28" t="s">
        <v>772</v>
      </c>
      <c r="D31" s="23">
        <v>-3450188712.0100002</v>
      </c>
      <c r="E31" s="23">
        <v>-1118359764.6199999</v>
      </c>
      <c r="F31" s="23" t="s">
        <v>21</v>
      </c>
      <c r="G31" s="4"/>
    </row>
    <row r="32" spans="1:7" ht="34.5" hidden="1">
      <c r="A32" s="11" t="s">
        <v>773</v>
      </c>
      <c r="B32" s="29" t="s">
        <v>770</v>
      </c>
      <c r="C32" s="28" t="s">
        <v>774</v>
      </c>
      <c r="D32" s="23">
        <v>-3450188712.0100002</v>
      </c>
      <c r="E32" s="23">
        <v>-1118359764.6199999</v>
      </c>
      <c r="F32" s="23" t="s">
        <v>21</v>
      </c>
      <c r="G32" s="4"/>
    </row>
    <row r="33" spans="1:7" ht="34.5" hidden="1">
      <c r="A33" s="11" t="s">
        <v>775</v>
      </c>
      <c r="B33" s="29" t="s">
        <v>770</v>
      </c>
      <c r="C33" s="28" t="s">
        <v>776</v>
      </c>
      <c r="D33" s="23">
        <v>-3450188712.0100002</v>
      </c>
      <c r="E33" s="23">
        <v>-1118359764.6199999</v>
      </c>
      <c r="F33" s="23" t="s">
        <v>21</v>
      </c>
      <c r="G33" s="4"/>
    </row>
    <row r="34" spans="1:7" s="111" customFormat="1" ht="45.75">
      <c r="A34" s="129" t="s">
        <v>777</v>
      </c>
      <c r="B34" s="119" t="s">
        <v>770</v>
      </c>
      <c r="C34" s="117" t="s">
        <v>778</v>
      </c>
      <c r="D34" s="118">
        <v>-3450188712.0100002</v>
      </c>
      <c r="E34" s="118">
        <v>-1118359764.6199999</v>
      </c>
      <c r="F34" s="120" t="s">
        <v>809</v>
      </c>
      <c r="G34" s="110"/>
    </row>
    <row r="35" spans="1:7" s="111" customFormat="1" ht="24.75" customHeight="1">
      <c r="A35" s="127" t="s">
        <v>779</v>
      </c>
      <c r="B35" s="116" t="s">
        <v>780</v>
      </c>
      <c r="C35" s="117" t="s">
        <v>20</v>
      </c>
      <c r="D35" s="118">
        <v>3509003439.5799999</v>
      </c>
      <c r="E35" s="118">
        <v>1067780877.5</v>
      </c>
      <c r="F35" s="120" t="s">
        <v>809</v>
      </c>
      <c r="G35" s="110"/>
    </row>
    <row r="36" spans="1:7" ht="34.5" hidden="1">
      <c r="A36" s="11" t="s">
        <v>781</v>
      </c>
      <c r="B36" s="29" t="s">
        <v>780</v>
      </c>
      <c r="C36" s="28" t="s">
        <v>782</v>
      </c>
      <c r="D36" s="23">
        <v>3509003439.5799999</v>
      </c>
      <c r="E36" s="23">
        <v>1067780877.5</v>
      </c>
      <c r="F36" s="23" t="s">
        <v>21</v>
      </c>
      <c r="G36" s="4"/>
    </row>
    <row r="37" spans="1:7" ht="34.5" hidden="1">
      <c r="A37" s="11" t="s">
        <v>783</v>
      </c>
      <c r="B37" s="29" t="s">
        <v>780</v>
      </c>
      <c r="C37" s="28" t="s">
        <v>784</v>
      </c>
      <c r="D37" s="23">
        <v>3509003439.5799999</v>
      </c>
      <c r="E37" s="23">
        <v>1067780877.5</v>
      </c>
      <c r="F37" s="23" t="s">
        <v>21</v>
      </c>
      <c r="G37" s="4"/>
    </row>
    <row r="38" spans="1:7" ht="34.5" hidden="1">
      <c r="A38" s="11" t="s">
        <v>785</v>
      </c>
      <c r="B38" s="29" t="s">
        <v>780</v>
      </c>
      <c r="C38" s="28" t="s">
        <v>786</v>
      </c>
      <c r="D38" s="23">
        <v>3509003439.5799999</v>
      </c>
      <c r="E38" s="23">
        <v>1067780877.5</v>
      </c>
      <c r="F38" s="23" t="s">
        <v>21</v>
      </c>
      <c r="G38" s="4"/>
    </row>
    <row r="39" spans="1:7" s="111" customFormat="1" ht="46.5" thickBot="1">
      <c r="A39" s="123" t="s">
        <v>787</v>
      </c>
      <c r="B39" s="119" t="s">
        <v>780</v>
      </c>
      <c r="C39" s="117" t="s">
        <v>788</v>
      </c>
      <c r="D39" s="118">
        <v>3509003439.5799999</v>
      </c>
      <c r="E39" s="118">
        <v>1067780877.5</v>
      </c>
      <c r="F39" s="120" t="s">
        <v>809</v>
      </c>
      <c r="G39" s="110"/>
    </row>
    <row r="40" spans="1:7" ht="12.95" customHeight="1">
      <c r="A40" s="122"/>
      <c r="B40" s="24"/>
      <c r="C40" s="24"/>
      <c r="D40" s="7"/>
      <c r="E40" s="7"/>
      <c r="F40" s="7"/>
      <c r="G40" s="2"/>
    </row>
    <row r="41" spans="1:7" ht="12.95" customHeight="1">
      <c r="A41" s="131" t="s">
        <v>811</v>
      </c>
      <c r="B41" s="5"/>
      <c r="C41" s="132"/>
      <c r="D41" s="133"/>
      <c r="E41" s="134" t="s">
        <v>812</v>
      </c>
      <c r="F41" s="134"/>
      <c r="G41" s="2"/>
    </row>
    <row r="42" spans="1:7">
      <c r="E42" s="135"/>
      <c r="F42" s="135"/>
    </row>
    <row r="43" spans="1:7">
      <c r="A43" s="131" t="s">
        <v>813</v>
      </c>
      <c r="C43" s="132"/>
      <c r="D43" s="133"/>
      <c r="E43" s="134" t="s">
        <v>814</v>
      </c>
      <c r="F43" s="134"/>
    </row>
  </sheetData>
  <autoFilter ref="A4:F39">
    <filterColumn colId="2">
      <colorFilter dxfId="0"/>
    </filterColumn>
  </autoFilter>
  <mergeCells count="9">
    <mergeCell ref="E41:F41"/>
    <mergeCell ref="E43:F43"/>
    <mergeCell ref="A4:A5"/>
    <mergeCell ref="B4:B5"/>
    <mergeCell ref="C4:C5"/>
    <mergeCell ref="D4:D5"/>
    <mergeCell ref="E4:E5"/>
    <mergeCell ref="F4:F5"/>
    <mergeCell ref="A2:F2"/>
  </mergeCells>
  <pageMargins left="0.78740157480314965" right="0.59055118110236227" top="0.59055118110236227" bottom="0.39370078740157483" header="0" footer="0"/>
  <pageSetup paperSize="9" scale="65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C2F269B-3E28-474B-8D54-92473D1509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Набиуллина Ирина Радиковна</dc:creator>
  <cp:lastModifiedBy>Набиуллина</cp:lastModifiedBy>
  <cp:lastPrinted>2021-04-20T08:03:52Z</cp:lastPrinted>
  <dcterms:created xsi:type="dcterms:W3CDTF">2021-04-19T10:32:13Z</dcterms:created>
  <dcterms:modified xsi:type="dcterms:W3CDTF">2021-04-20T08:04:53Z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0503317G_20210101.xlsx</vt:lpwstr>
  </property>
  <property fmtid="{D5CDD505-2E9C-101B-9397-08002B2CF9AE}" pid="3" name="Название отчета">
    <vt:lpwstr>0503317G_20210101.xlsx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usin8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