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24615" windowHeight="11445" activeTab="2"/>
  </bookViews>
  <sheets>
    <sheet name="1. Доходы бюджета" sheetId="2" r:id="rId1"/>
    <sheet name="2. Расходы бюджета" sheetId="3" r:id="rId2"/>
    <sheet name="3. Источники финансирования" sheetId="4" r:id="rId3"/>
  </sheets>
  <definedNames>
    <definedName name="_xlnm._FilterDatabase" localSheetId="0" hidden="1">'1. Доходы бюджета'!$A$16:$F$25</definedName>
    <definedName name="_xlnm._FilterDatabase" localSheetId="1" hidden="1">'2. Расходы бюджета'!$A$5:$F$287</definedName>
    <definedName name="_xlnm.Print_Area" localSheetId="0">'1. Доходы бюджета'!$A$1:$F$25</definedName>
    <definedName name="_xlnm.Print_Area" localSheetId="1">'2. Расходы бюджета'!$A$1:$F$287</definedName>
    <definedName name="_xlnm.Print_Area" localSheetId="2">'3. Источники финансирования'!$A$1:$F$19</definedName>
  </definedNames>
  <calcPr calcId="124519"/>
</workbook>
</file>

<file path=xl/calcChain.xml><?xml version="1.0" encoding="utf-8"?>
<calcChain xmlns="http://schemas.openxmlformats.org/spreadsheetml/2006/main">
  <c r="F8" i="3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7"/>
  <c r="F48"/>
  <c r="F49"/>
  <c r="F50"/>
  <c r="F51"/>
  <c r="F53"/>
  <c r="F54"/>
  <c r="F55"/>
  <c r="F56"/>
  <c r="F58"/>
  <c r="F59"/>
  <c r="F60"/>
  <c r="F61"/>
  <c r="F62"/>
  <c r="F63"/>
  <c r="F65"/>
  <c r="F66"/>
  <c r="F67"/>
  <c r="F68"/>
  <c r="F69"/>
  <c r="F70"/>
  <c r="F71"/>
  <c r="F72"/>
  <c r="F76"/>
  <c r="F77"/>
  <c r="F78"/>
  <c r="F82"/>
  <c r="F86"/>
  <c r="F87"/>
  <c r="F88"/>
  <c r="F89"/>
  <c r="F94"/>
  <c r="F95"/>
  <c r="F96"/>
  <c r="F97"/>
  <c r="F98"/>
  <c r="F99"/>
  <c r="F100"/>
  <c r="F101"/>
  <c r="F102"/>
  <c r="F103"/>
  <c r="F104"/>
  <c r="F105"/>
  <c r="F109"/>
  <c r="F110"/>
  <c r="F111"/>
  <c r="F112"/>
  <c r="F113"/>
  <c r="F114"/>
  <c r="F115"/>
  <c r="F116"/>
  <c r="F117"/>
  <c r="F118"/>
  <c r="F119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4"/>
  <c r="F225"/>
  <c r="F226"/>
  <c r="F227"/>
  <c r="F228"/>
  <c r="F229"/>
  <c r="F230"/>
  <c r="F231"/>
  <c r="F232"/>
  <c r="F233"/>
  <c r="F234"/>
  <c r="F235"/>
  <c r="F236"/>
  <c r="F237"/>
  <c r="F238"/>
  <c r="F239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3"/>
  <c r="F274"/>
  <c r="F275"/>
  <c r="F276"/>
  <c r="F277"/>
  <c r="F278"/>
  <c r="F279"/>
  <c r="F280"/>
  <c r="F281"/>
  <c r="F282"/>
  <c r="F283"/>
  <c r="F284"/>
  <c r="F285"/>
  <c r="F286"/>
  <c r="F6"/>
  <c r="F20" i="2"/>
  <c r="F21"/>
  <c r="F22"/>
  <c r="F25"/>
  <c r="F18"/>
</calcChain>
</file>

<file path=xl/sharedStrings.xml><?xml version="1.0" encoding="utf-8"?>
<sst xmlns="http://schemas.openxmlformats.org/spreadsheetml/2006/main" count="1020" uniqueCount="450">
  <si>
    <t xml:space="preserve"> ОТЧЕТ ОБ ИСПОЛНЕНИИ БЮДЖЕТА</t>
  </si>
  <si>
    <t>КОДЫ</t>
  </si>
  <si>
    <t>Форма по ОКУД</t>
  </si>
  <si>
    <t>0503117</t>
  </si>
  <si>
    <t>на 1 апреля 2022 г.</t>
  </si>
  <si>
    <t>Дата</t>
  </si>
  <si>
    <t>01.04.2022</t>
  </si>
  <si>
    <t>Наименование</t>
  </si>
  <si>
    <t xml:space="preserve">по ОКПО  </t>
  </si>
  <si>
    <t>89795305</t>
  </si>
  <si>
    <t>финансового органа:</t>
  </si>
  <si>
    <t>ФИНАНСОВОЕ УПРАВЛЕНИЕ АДМИНИСТРАЦИИ МУНИЦИПАЛЬНОГО ОБРАЗОВАНИЯ ГОРОДСКОГО ОКРУГА "УСИНСК"</t>
  </si>
  <si>
    <t xml:space="preserve">    Глава по БК</t>
  </si>
  <si>
    <t>992</t>
  </si>
  <si>
    <t xml:space="preserve">Наименование публично-правового образования: </t>
  </si>
  <si>
    <t>Бюджет муниципального образования городского округа "Усинск"</t>
  </si>
  <si>
    <t>по ОКТМО</t>
  </si>
  <si>
    <t>87723000001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</si>
  <si>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</si>
  <si>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</si>
  <si>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</si>
  <si>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</si>
  <si>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</si>
  <si>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</si>
  <si>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</si>
  <si>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</si>
  <si>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</si>
  <si>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</si>
  <si>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010</t>
  </si>
  <si>
    <t>x</t>
  </si>
  <si>
    <t xml:space="preserve">              Форма 0503117  с.2</t>
  </si>
  <si>
    <t>2. РАСХОДЫ БЮДЖЕТА</t>
  </si>
  <si>
    <t>Код расхода
по бюджетной классификации</t>
  </si>
  <si>
    <t>200</t>
  </si>
  <si>
    <t>Результат исполнения бюджета (дефицит / профицит)</t>
  </si>
  <si>
    <t xml:space="preserve">              Форма 0503117  с.3</t>
  </si>
  <si>
    <t>3. ИСТОЧНИКИ ФИНАНСИРОВАНИЯ ДЕФИЦИТА БЮДЖЕТА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</si>
  <si>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</si>
  <si>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</si>
  <si>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</si>
  <si>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    источники внутреннего финансирования бюджета
    из них:</t>
  </si>
  <si>
    <t>520</t>
  </si>
  <si>
    <t>Привлечение городскими округами кредитов от кредитных организаций в валюте Российской Федерации</t>
  </si>
  <si>
    <t>Погашение городскими округами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</si>
  <si>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</si>
  <si>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</si>
  <si>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</si>
  <si>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</si>
  <si>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</si>
  <si>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</si>
  <si>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</si>
  <si>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</si>
  <si>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</si>
  <si>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городских округов</t>
  </si>
  <si>
    <t>уменьшение остатков средств, всего</t>
  </si>
  <si>
    <t>720</t>
  </si>
  <si>
    <t>Уменьшение прочих остатков денежных средств бюджетов городских округов</t>
  </si>
  <si>
    <t>Доходы бюджета - всего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</si>
  <si>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</si>
  <si>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</si>
  <si>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</si>
  <si>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</si>
  <si>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>-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</si>
  <si>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</si>
  <si>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</si>
  <si>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</si>
  <si>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</si>
  <si>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ПРОЧИЕ БЕЗВОЗМЕЗДНЫЕ ПОСТУПЛЕНИЯ</t>
  </si>
  <si>
    <t xml:space="preserve"> 000 2070000000 0000 000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</si>
  <si>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</si>
  <si>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</si>
  <si>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</si>
  <si>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</si>
  <si>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Расходы бюджета - всего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</si>
  <si>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</si>
  <si>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</si>
  <si>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</si>
  <si>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</si>
  <si>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</si>
  <si>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</si>
  <si>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</si>
  <si>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</si>
  <si>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</si>
  <si>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</si>
  <si>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</si>
  <si>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</si>
  <si>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</si>
  <si>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</si>
  <si>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 
Закупка товаров, работ и услуг для обеспечения государственных (муниципальных) нужд
</t>
  </si>
  <si>
    <t xml:space="preserve"> 000 0103 0000000000 200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</si>
  <si>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</si>
  <si>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000 0103 0000000000 240</t>
  </si>
  <si>
    <t xml:space="preserve">  
Закупка товаров, работ, услуг в сфере информационно-коммуникационных технологий
</t>
  </si>
  <si>
    <t xml:space="preserve"> 000 0103 0000000000 242</t>
  </si>
  <si>
    <t xml:space="preserve">  
Прочая закупка товаров, работ и услуг
</t>
  </si>
  <si>
    <t xml:space="preserve"> 000 0103 0000000000 244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</si>
  <si>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</si>
  <si>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</si>
  <si>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</si>
  <si>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</si>
  <si>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</si>
  <si>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</si>
  <si>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</si>
  <si>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</si>
  <si>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</si>
  <si>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</si>
  <si>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000 0104 0000000000 242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</si>
  <si>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</si>
  <si>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</si>
  <si>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</si>
  <si>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Иные бюджетные ассигнования
</t>
  </si>
  <si>
    <t xml:space="preserve"> 000 0104 0000000000 800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</si>
  <si>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</si>
  <si>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</si>
  <si>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</si>
  <si>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</si>
  <si>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</si>
  <si>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</si>
  <si>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</si>
  <si>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</si>
  <si>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</si>
  <si>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</si>
  <si>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</si>
  <si>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</si>
  <si>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</si>
  <si>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</si>
  <si>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</si>
  <si>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000 0106 0000000000 242</t>
  </si>
  <si>
    <t xml:space="preserve"> 000 0106 0000000000 244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</si>
  <si>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</si>
  <si>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</si>
  <si>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</si>
  <si>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</si>
  <si>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</si>
  <si>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</si>
  <si>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</si>
  <si>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</si>
  <si>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</si>
  <si>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</si>
  <si>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000 0113 0000000000 122</t>
  </si>
  <si>
    <t xml:space="preserve">  
Иные выплаты государственных (муниципальных) органов привлекаемым лицам
</t>
  </si>
  <si>
    <t xml:space="preserve"> 000 0113 0000000000 123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</si>
  <si>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</si>
  <si>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</si>
  <si>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</si>
  <si>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000 0113 0000000000 242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</si>
  <si>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</si>
  <si>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000 0113 0000000000 243</t>
  </si>
  <si>
    <t xml:space="preserve"> 000 0113 0000000000 244</t>
  </si>
  <si>
    <t xml:space="preserve"> 000 0113 0000000000 247</t>
  </si>
  <si>
    <t xml:space="preserve"> 000 0113 0000000000 800</t>
  </si>
  <si>
    <t xml:space="preserve">  
Исполнение судебных актов
</t>
  </si>
  <si>
    <t xml:space="preserve"> 000 0113 0000000000 830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</si>
  <si>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</si>
  <si>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</si>
  <si>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</si>
  <si>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</si>
  <si>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</si>
  <si>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 
Уплата иных платежей
</t>
  </si>
  <si>
    <t xml:space="preserve"> 000 0113 0000000000 853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</si>
  <si>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</si>
  <si>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</si>
  <si>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Гражданская оборона
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</si>
  <si>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</si>
  <si>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</si>
  <si>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</si>
  <si>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</si>
  <si>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</si>
  <si>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</si>
  <si>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</si>
  <si>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000 0310 0000000000 120</t>
  </si>
  <si>
    <t xml:space="preserve"> 000 0310 0000000000 123</t>
  </si>
  <si>
    <t xml:space="preserve"> 000 0310 0000000000 200</t>
  </si>
  <si>
    <t xml:space="preserve"> 000 0310 0000000000 240</t>
  </si>
  <si>
    <t xml:space="preserve"> 000 0310 0000000000 244</t>
  </si>
  <si>
    <t xml:space="preserve">  
Капитальные вложения в объекты государственной (муниципальной) собственности
</t>
  </si>
  <si>
    <t xml:space="preserve"> 000 0310 0000000000 400</t>
  </si>
  <si>
    <t xml:space="preserve">  
Бюджетные инвестиции
</t>
  </si>
  <si>
    <t xml:space="preserve"> 000 0310 0000000000 410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</si>
  <si>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</si>
  <si>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000 0310 0000000000 414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</si>
  <si>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</si>
  <si>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</si>
  <si>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000 0314 0000000000 100</t>
  </si>
  <si>
    <t xml:space="preserve"> 000 0314 0000000000 120</t>
  </si>
  <si>
    <t xml:space="preserve"> 000 0314 0000000000 123</t>
  </si>
  <si>
    <t xml:space="preserve"> 000 0314 0000000000 200</t>
  </si>
  <si>
    <t xml:space="preserve"> 000 0314 0000000000 240</t>
  </si>
  <si>
    <t xml:space="preserve"> 000 0314 0000000000 244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</si>
  <si>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</si>
  <si>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</si>
  <si>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</si>
  <si>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</si>
  <si>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000 0405 0000000000 800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</si>
  <si>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</si>
  <si>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000 0405 0000000000 810</t>
  </si>
  <si>
    <t xml:space="preserve">  
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</si>
  <si>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 xml:space="preserve"> 000 0405 0000000000 813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</si>
  <si>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</si>
  <si>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</si>
  <si>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</si>
  <si>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</si>
  <si>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</si>
  <si>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</si>
  <si>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000 0408 0000000000 810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</si>
  <si>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</si>
  <si>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000 0408 0000000000 811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</si>
  <si>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</si>
  <si>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</si>
  <si>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</si>
  <si>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</si>
  <si>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</si>
  <si>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
Другие вопросы в области национальной экономики
</t>
  </si>
  <si>
    <t xml:space="preserve"> 000 0412 0000000000 000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</si>
  <si>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</si>
  <si>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000 0412 0000000000 600</t>
  </si>
  <si>
    <t xml:space="preserve">  
Субсидии бюджетным учреждениям
</t>
  </si>
  <si>
    <t xml:space="preserve"> 000 0412 0000000000 610</t>
  </si>
  <si>
    <t xml:space="preserve">  
Субсидии бюджетным учреждениям на иные цели
</t>
  </si>
  <si>
    <t xml:space="preserve"> 000 0412 0000000000 612</t>
  </si>
  <si>
    <t xml:space="preserve"> 000 0412 0000000000 800</t>
  </si>
  <si>
    <t xml:space="preserve"> 000 0412 0000000000 810</t>
  </si>
  <si>
    <t xml:space="preserve"> 000 0412 0000000000 811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</si>
  <si>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</si>
  <si>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</si>
  <si>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</si>
  <si>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</si>
  <si>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</si>
  <si>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</si>
  <si>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</si>
  <si>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000 0501 0000000000 247</t>
  </si>
  <si>
    <t xml:space="preserve">  
Социальное обеспечение и иные выплаты населению
</t>
  </si>
  <si>
    <t xml:space="preserve"> 000 0501 0000000000 300</t>
  </si>
  <si>
    <t xml:space="preserve">  
Иные выплаты населению
</t>
  </si>
  <si>
    <t xml:space="preserve"> 000 0501 0000000000 360</t>
  </si>
  <si>
    <t xml:space="preserve"> 000 0501 0000000000 400</t>
  </si>
  <si>
    <t xml:space="preserve"> 000 0501 0000000000 410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</si>
  <si>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</si>
  <si>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000 0501 0000000000 412</t>
  </si>
  <si>
    <t xml:space="preserve"> 000 0501 0000000000 800</t>
  </si>
  <si>
    <t xml:space="preserve"> 000 0501 0000000000 810</t>
  </si>
  <si>
    <t xml:space="preserve"> 000 0501 0000000000 811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</si>
  <si>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</si>
  <si>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</si>
  <si>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</si>
  <si>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</si>
  <si>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</si>
  <si>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000 0502 0000000000 247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</si>
  <si>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</si>
  <si>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</si>
  <si>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</si>
  <si>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</si>
  <si>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</si>
  <si>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</si>
  <si>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 
Другие вопросы в области жилищно-коммунального хозяйства
</t>
  </si>
  <si>
    <t xml:space="preserve"> 000 0505 0000000000 000</t>
  </si>
  <si>
    <t xml:space="preserve"> 000 0505 0000000000 100</t>
  </si>
  <si>
    <t xml:space="preserve">  
Расходы на выплаты персоналу казенных учреждений
</t>
  </si>
  <si>
    <t xml:space="preserve"> 000 0505 0000000000 110</t>
  </si>
  <si>
    <t xml:space="preserve">  
Фонд оплаты труда учреждений
</t>
  </si>
  <si>
    <t xml:space="preserve"> 000 0505 0000000000 111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</si>
  <si>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</si>
  <si>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000 0505 0000000000 119</t>
  </si>
  <si>
    <t xml:space="preserve"> 000 0505 0000000000 120</t>
  </si>
  <si>
    <t xml:space="preserve"> 000 0505 0000000000 121</t>
  </si>
  <si>
    <t xml:space="preserve"> 000 0505 0000000000 122</t>
  </si>
  <si>
    <t xml:space="preserve"> 000 0505 0000000000 129</t>
  </si>
  <si>
    <t xml:space="preserve"> 000 0505 0000000000 200</t>
  </si>
  <si>
    <t xml:space="preserve"> 000 0505 0000000000 240</t>
  </si>
  <si>
    <t xml:space="preserve"> 000 0505 0000000000 242</t>
  </si>
  <si>
    <t xml:space="preserve"> 000 0505 0000000000 244</t>
  </si>
  <si>
    <t xml:space="preserve"> 000 0505 0000000000 247</t>
  </si>
  <si>
    <t xml:space="preserve"> 000 0505 0000000000 800</t>
  </si>
  <si>
    <t xml:space="preserve"> 000 0505 0000000000 830</t>
  </si>
  <si>
    <t xml:space="preserve"> 000 0505 0000000000 831</t>
  </si>
  <si>
    <t xml:space="preserve"> 000 0505 0000000000 850</t>
  </si>
  <si>
    <t xml:space="preserve"> 000 0505 0000000000 851</t>
  </si>
  <si>
    <t xml:space="preserve"> 000 0505 0000000000 852</t>
  </si>
  <si>
    <t xml:space="preserve"> 000 0505 0000000000 853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</si>
  <si>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</si>
  <si>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</si>
  <si>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</si>
  <si>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</si>
  <si>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000 0701 0000000000 600</t>
  </si>
  <si>
    <t xml:space="preserve"> 000 0701 0000000000 610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</si>
  <si>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</si>
  <si>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000 0701 0000000000 611</t>
  </si>
  <si>
    <t xml:space="preserve"> 000 0701 0000000000 612</t>
  </si>
  <si>
    <t xml:space="preserve">  
Субсидии автономным учреждениям
</t>
  </si>
  <si>
    <t xml:space="preserve"> 000 0701 0000000000 620</t>
  </si>
  <si>
    <t xml:space="preserve">  
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</si>
  <si>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000 0701 0000000000 621</t>
  </si>
  <si>
    <t xml:space="preserve">  
Субсидии автономным учреждениям на иные цели
</t>
  </si>
  <si>
    <t xml:space="preserve"> 000 0701 0000000000 622</t>
  </si>
  <si>
    <t xml:space="preserve">  
Общее образование
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</si>
  <si>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</si>
  <si>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</si>
  <si>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</si>
  <si>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</si>
  <si>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</si>
  <si>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000 0702 0000000000 620</t>
  </si>
  <si>
    <t xml:space="preserve"> 000 0702 0000000000 621</t>
  </si>
  <si>
    <t xml:space="preserve"> 000 0702 0000000000 622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</si>
  <si>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</si>
  <si>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</si>
  <si>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</si>
  <si>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</si>
  <si>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</si>
  <si>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</si>
  <si>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000 0703 0000000000 620</t>
  </si>
  <si>
    <t xml:space="preserve"> 000 0703 0000000000 621</t>
  </si>
  <si>
    <t xml:space="preserve"> 000 0703 0000000000 622</t>
  </si>
  <si>
    <t xml:space="preserve">  
Молодежная политика
</t>
  </si>
  <si>
    <t xml:space="preserve"> 000 0707 0000000000 000</t>
  </si>
  <si>
    <t xml:space="preserve"> 000 0707 0000000000 600</t>
  </si>
  <si>
    <t xml:space="preserve"> 000 0707 0000000000 610</t>
  </si>
  <si>
    <t xml:space="preserve"> 000 0707 0000000000 611</t>
  </si>
  <si>
    <t xml:space="preserve"> 000 0707 0000000000 612</t>
  </si>
  <si>
    <t xml:space="preserve"> 000 0707 0000000000 620</t>
  </si>
  <si>
    <t xml:space="preserve"> 000 0707 0000000000 622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</si>
  <si>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</si>
  <si>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</si>
  <si>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</si>
  <si>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</si>
  <si>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</si>
  <si>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</si>
  <si>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</si>
  <si>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</si>
  <si>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</si>
  <si>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000 0709 0000000000 242</t>
  </si>
  <si>
    <t xml:space="preserve"> 000 0709 0000000000 244</t>
  </si>
  <si>
    <t xml:space="preserve"> 000 0709 0000000000 247</t>
  </si>
  <si>
    <t xml:space="preserve"> 000 0709 0000000000 600</t>
  </si>
  <si>
    <t xml:space="preserve"> 000 0709 0000000000 610</t>
  </si>
  <si>
    <t xml:space="preserve"> 000 0709 0000000000 612</t>
  </si>
  <si>
    <t xml:space="preserve"> 000 0709 0000000000 620</t>
  </si>
  <si>
    <t xml:space="preserve"> 000 0709 0000000000 622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</si>
  <si>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</si>
  <si>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</si>
  <si>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</si>
  <si>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</si>
  <si>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</si>
  <si>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</si>
  <si>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</si>
  <si>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</si>
  <si>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</si>
  <si>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</si>
  <si>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</si>
  <si>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</si>
  <si>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</si>
  <si>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</si>
  <si>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</si>
  <si>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</si>
  <si>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</si>
  <si>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</si>
  <si>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</si>
  <si>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</si>
  <si>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</si>
  <si>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000 0804 0000000000 242</t>
  </si>
  <si>
    <t xml:space="preserve"> 000 0804 0000000000 244</t>
  </si>
  <si>
    <t xml:space="preserve"> 000 0804 0000000000 600</t>
  </si>
  <si>
    <t xml:space="preserve"> 000 0804 0000000000 610</t>
  </si>
  <si>
    <t xml:space="preserve"> 000 0804 0000000000 611</t>
  </si>
  <si>
    <t xml:space="preserve"> 000 0804 0000000000 612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</si>
  <si>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</si>
  <si>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</si>
  <si>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</si>
  <si>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</si>
  <si>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</si>
  <si>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</si>
  <si>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</si>
  <si>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</si>
  <si>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</si>
  <si>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</si>
  <si>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</si>
  <si>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</si>
  <si>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</si>
  <si>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</si>
  <si>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000 1003 0000000000 313</t>
  </si>
  <si>
    <t xml:space="preserve">  
Социальные выплаты гражданам, кроме публичных нормативных социальных выплат
</t>
  </si>
  <si>
    <t xml:space="preserve"> 000 1003 0000000000 320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</si>
  <si>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</si>
  <si>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000 1003 0000000000 321</t>
  </si>
  <si>
    <t xml:space="preserve">  
Субсидии гражданам на приобретение жилья
</t>
  </si>
  <si>
    <t xml:space="preserve"> 000 1003 0000000000 322</t>
  </si>
  <si>
    <t xml:space="preserve"> 000 1003 0000000000 600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</si>
  <si>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</si>
  <si>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000 1003 0000000000 630</t>
  </si>
  <si>
    <t xml:space="preserve">  
Субсидии (гранты в форме субсидий), не подлежащие казначейскому сопровождению
</t>
  </si>
  <si>
    <t xml:space="preserve"> 000 1003 0000000000 633</t>
  </si>
  <si>
    <t xml:space="preserve"> 000 1003 0000000000 800</t>
  </si>
  <si>
    <t xml:space="preserve"> 000 1003 0000000000 810</t>
  </si>
  <si>
    <t xml:space="preserve"> 000 1003 0000000000 811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</si>
  <si>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</si>
  <si>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</si>
  <si>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</si>
  <si>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000 1004 0000000000 320</t>
  </si>
  <si>
    <t xml:space="preserve"> 000 1004 0000000000 322</t>
  </si>
  <si>
    <t xml:space="preserve"> 000 1004 0000000000 400</t>
  </si>
  <si>
    <t xml:space="preserve"> 000 1004 0000000000 410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</si>
  <si>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</si>
  <si>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</si>
  <si>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</si>
  <si>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</si>
  <si>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 xml:space="preserve"> 000 1004 0000000000 620</t>
  </si>
  <si>
    <t xml:space="preserve"> 000 1004 0000000000 622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</si>
  <si>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</si>
  <si>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</si>
  <si>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</si>
  <si>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</si>
  <si>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000 1101 0000000000 600</t>
  </si>
  <si>
    <t xml:space="preserve"> 000 1101 0000000000 610</t>
  </si>
  <si>
    <t xml:space="preserve"> 000 1101 0000000000 611</t>
  </si>
  <si>
    <t xml:space="preserve"> 000 1101 0000000000 612</t>
  </si>
  <si>
    <t xml:space="preserve"> 000 1101 0000000000 620</t>
  </si>
  <si>
    <t xml:space="preserve"> 000 1101 0000000000 621</t>
  </si>
  <si>
    <t xml:space="preserve"> 000 1101 0000000000 622</t>
  </si>
  <si>
    <t xml:space="preserve">  
Другие вопросы в области физической культуры и спорта
</t>
  </si>
  <si>
    <t xml:space="preserve"> 000 1105 0000000000 000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</si>
  <si>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</si>
  <si>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</si>
  <si>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</si>
  <si>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000 1105 0000000000 122</t>
  </si>
  <si>
    <t xml:space="preserve"> 000 1105 0000000000 129</t>
  </si>
  <si>
    <t xml:space="preserve"> 000 1105 0000000000 200</t>
  </si>
  <si>
    <t xml:space="preserve"> 000 1105 0000000000 240</t>
  </si>
  <si>
    <t xml:space="preserve"> 000 1105 0000000000 242</t>
  </si>
  <si>
    <t xml:space="preserve"> 000 1105 0000000000 244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</si>
  <si>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</si>
  <si>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</si>
  <si>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</si>
  <si>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</si>
  <si>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</si>
  <si>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000 1202 0000000000 620</t>
  </si>
  <si>
    <t xml:space="preserve"> 000 1202 0000000000 621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</si>
  <si>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</si>
  <si>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</si>
  <si>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</si>
  <si>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</si>
  <si>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</si>
  <si>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</si>
  <si>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</si>
  <si>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</si>
  <si>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>000 0102000004 0000 710</t>
  </si>
  <si>
    <t>000 0102000004 0000 810</t>
  </si>
  <si>
    <t>000 0103010004 0000 710</t>
  </si>
  <si>
    <t>000 0103010004 0000 810</t>
  </si>
  <si>
    <t>000 0106100204 0000 550</t>
  </si>
  <si>
    <t>000 0105020104 0000 510</t>
  </si>
  <si>
    <t>000 0105020104 0000 610</t>
  </si>
</sst>
</file>

<file path=xl/styles.xml><?xml version="1.0" encoding="utf-8"?>
<styleSheet xmlns="http://schemas.openxmlformats.org/spreadsheetml/2006/main">
  <fonts count="28">
    <font>
      <sz val="11"/>
      <name val="Calibri"/>
      <family val="2"/>
      <scheme val="minor"/>
    </font>
    <font>
      <b/>
      <sz val="8"/>
      <color rgb="FF000000"/>
      <name val="Calibri"/>
      <scheme val="minor"/>
    </font>
    <font>
      <sz val="8"/>
      <color rgb="FF000000"/>
      <name val="Calibri"/>
      <scheme val="minor"/>
    </font>
    <font>
      <sz val="6"/>
      <color rgb="FF000000"/>
      <name val="Calibri"/>
      <scheme val="minor"/>
    </font>
    <font>
      <sz val="7"/>
      <color rgb="FF000000"/>
      <name val="Calibri"/>
      <scheme val="minor"/>
    </font>
    <font>
      <sz val="11"/>
      <color rgb="FF000000"/>
      <name val="Calibri"/>
      <scheme val="minor"/>
    </font>
    <font>
      <i/>
      <sz val="7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Arial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sz val="11"/>
      <color rgb="FF000000"/>
      <name val="Calibri"/>
      <scheme val="minor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9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i/>
      <sz val="9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</borders>
  <cellStyleXfs count="205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4" fillId="0" borderId="1">
      <alignment horizontal="right" vertical="center"/>
    </xf>
    <xf numFmtId="0" fontId="5" fillId="0" borderId="1">
      <alignment vertical="center"/>
    </xf>
    <xf numFmtId="0" fontId="6" fillId="0" borderId="1">
      <alignment horizontal="right" vertical="center"/>
    </xf>
    <xf numFmtId="0" fontId="2" fillId="0" borderId="1">
      <alignment horizontal="right" vertical="center"/>
    </xf>
    <xf numFmtId="0" fontId="7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8" fillId="0" borderId="1">
      <alignment vertical="center"/>
    </xf>
    <xf numFmtId="49" fontId="2" fillId="0" borderId="3">
      <alignment horizontal="center" vertical="center" shrinkToFit="1"/>
    </xf>
    <xf numFmtId="0" fontId="9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10" fillId="0" borderId="8">
      <alignment horizontal="center" vertical="center" wrapText="1"/>
    </xf>
    <xf numFmtId="0" fontId="2" fillId="0" borderId="1">
      <alignment horizontal="center" vertical="center" wrapText="1"/>
    </xf>
    <xf numFmtId="0" fontId="10" fillId="0" borderId="2">
      <alignment horizontal="center" vertical="center" wrapText="1"/>
    </xf>
    <xf numFmtId="0" fontId="2" fillId="0" borderId="1">
      <alignment horizontal="center" vertical="center"/>
    </xf>
    <xf numFmtId="49" fontId="10" fillId="0" borderId="9">
      <alignment vertical="center" wrapText="1"/>
    </xf>
    <xf numFmtId="1" fontId="10" fillId="0" borderId="10">
      <alignment horizontal="center" vertical="center" shrinkToFit="1"/>
    </xf>
    <xf numFmtId="1" fontId="10" fillId="0" borderId="8">
      <alignment horizontal="center" vertical="center" shrinkToFit="1"/>
    </xf>
    <xf numFmtId="4" fontId="10" fillId="0" borderId="8">
      <alignment horizontal="right" vertical="center" shrinkToFit="1"/>
    </xf>
    <xf numFmtId="4" fontId="10" fillId="0" borderId="11">
      <alignment horizontal="right" vertical="center" shrinkToFit="1"/>
    </xf>
    <xf numFmtId="4" fontId="10" fillId="0" borderId="1">
      <alignment horizontal="right" vertical="center" shrinkToFit="1"/>
    </xf>
    <xf numFmtId="49" fontId="11" fillId="0" borderId="12">
      <alignment horizontal="left" vertical="center" wrapText="1" indent="1"/>
    </xf>
    <xf numFmtId="1" fontId="11" fillId="0" borderId="10">
      <alignment horizontal="center" vertical="center" shrinkToFit="1"/>
    </xf>
    <xf numFmtId="1" fontId="11" fillId="0" borderId="8">
      <alignment horizontal="center" vertical="center" shrinkToFit="1"/>
    </xf>
    <xf numFmtId="4" fontId="11" fillId="0" borderId="8">
      <alignment horizontal="right" vertical="center" shrinkToFit="1"/>
    </xf>
    <xf numFmtId="4" fontId="11" fillId="0" borderId="11">
      <alignment horizontal="right" vertical="center" shrinkToFit="1"/>
    </xf>
    <xf numFmtId="4" fontId="11" fillId="0" borderId="1">
      <alignment horizontal="right" vertical="center" shrinkToFit="1"/>
    </xf>
    <xf numFmtId="0" fontId="10" fillId="0" borderId="1">
      <alignment vertical="center"/>
    </xf>
    <xf numFmtId="0" fontId="10" fillId="0" borderId="13">
      <alignment vertical="center"/>
    </xf>
    <xf numFmtId="0" fontId="10" fillId="0" borderId="1">
      <alignment horizontal="left" vertical="center" wrapText="1"/>
    </xf>
    <xf numFmtId="0" fontId="10" fillId="0" borderId="1">
      <alignment vertical="center" wrapText="1"/>
    </xf>
    <xf numFmtId="0" fontId="2" fillId="0" borderId="5">
      <alignment vertical="center"/>
    </xf>
    <xf numFmtId="0" fontId="10" fillId="0" borderId="14">
      <alignment horizontal="center" vertical="center" wrapText="1"/>
    </xf>
    <xf numFmtId="0" fontId="10" fillId="0" borderId="15">
      <alignment horizontal="center" vertical="center" wrapText="1"/>
    </xf>
    <xf numFmtId="0" fontId="16" fillId="0" borderId="0"/>
    <xf numFmtId="0" fontId="16" fillId="0" borderId="0"/>
    <xf numFmtId="0" fontId="16" fillId="0" borderId="0"/>
    <xf numFmtId="0" fontId="12" fillId="0" borderId="1"/>
    <xf numFmtId="0" fontId="12" fillId="0" borderId="1"/>
    <xf numFmtId="0" fontId="13" fillId="2" borderId="1"/>
    <xf numFmtId="0" fontId="14" fillId="2" borderId="1"/>
    <xf numFmtId="0" fontId="15" fillId="0" borderId="1"/>
    <xf numFmtId="0" fontId="13" fillId="2" borderId="1">
      <alignment shrinkToFit="1"/>
    </xf>
    <xf numFmtId="1" fontId="2" fillId="0" borderId="4">
      <alignment horizontal="center" vertical="center" shrinkToFit="1"/>
    </xf>
    <xf numFmtId="0" fontId="14" fillId="2" borderId="1">
      <alignment shrinkToFit="1"/>
    </xf>
    <xf numFmtId="0" fontId="17" fillId="0" borderId="30">
      <alignment horizontal="left" wrapText="1"/>
    </xf>
    <xf numFmtId="49" fontId="17" fillId="0" borderId="17">
      <alignment horizontal="center" wrapText="1"/>
    </xf>
    <xf numFmtId="4" fontId="17" fillId="0" borderId="15">
      <alignment horizontal="right"/>
    </xf>
    <xf numFmtId="49" fontId="17" fillId="0" borderId="10">
      <alignment horizontal="center" wrapText="1"/>
    </xf>
    <xf numFmtId="0" fontId="17" fillId="0" borderId="31"/>
    <xf numFmtId="0" fontId="17" fillId="0" borderId="32"/>
    <xf numFmtId="0" fontId="18" fillId="0" borderId="33">
      <alignment horizontal="left" wrapText="1"/>
    </xf>
    <xf numFmtId="0" fontId="17" fillId="0" borderId="27">
      <alignment horizontal="center" wrapText="1"/>
    </xf>
    <xf numFmtId="49" fontId="17" fillId="0" borderId="28">
      <alignment horizontal="center" wrapText="1"/>
    </xf>
    <xf numFmtId="4" fontId="17" fillId="0" borderId="17">
      <alignment horizontal="right"/>
    </xf>
    <xf numFmtId="0" fontId="16" fillId="0" borderId="1"/>
    <xf numFmtId="0" fontId="20" fillId="0" borderId="1"/>
    <xf numFmtId="0" fontId="21" fillId="0" borderId="1"/>
    <xf numFmtId="0" fontId="17" fillId="3" borderId="1"/>
    <xf numFmtId="0" fontId="17" fillId="0" borderId="1"/>
    <xf numFmtId="0" fontId="20" fillId="0" borderId="13"/>
    <xf numFmtId="0" fontId="17" fillId="3" borderId="13"/>
    <xf numFmtId="0" fontId="21" fillId="0" borderId="13"/>
    <xf numFmtId="0" fontId="21" fillId="0" borderId="34"/>
    <xf numFmtId="4" fontId="17" fillId="0" borderId="22">
      <alignment horizontal="right"/>
    </xf>
    <xf numFmtId="49" fontId="17" fillId="0" borderId="15">
      <alignment horizontal="center"/>
    </xf>
    <xf numFmtId="49" fontId="17" fillId="0" borderId="14">
      <alignment horizontal="center"/>
    </xf>
    <xf numFmtId="0" fontId="17" fillId="0" borderId="11">
      <alignment horizontal="left" wrapText="1" indent="2"/>
    </xf>
    <xf numFmtId="49" fontId="17" fillId="0" borderId="14">
      <alignment horizontal="center" wrapText="1"/>
    </xf>
    <xf numFmtId="0" fontId="17" fillId="0" borderId="35">
      <alignment horizontal="left" wrapText="1" indent="1"/>
    </xf>
    <xf numFmtId="0" fontId="17" fillId="0" borderId="30">
      <alignment horizontal="left" wrapText="1" indent="1"/>
    </xf>
    <xf numFmtId="49" fontId="17" fillId="0" borderId="21">
      <alignment horizontal="center"/>
    </xf>
    <xf numFmtId="49" fontId="17" fillId="0" borderId="20">
      <alignment horizontal="center"/>
    </xf>
    <xf numFmtId="49" fontId="17" fillId="0" borderId="19">
      <alignment horizontal="center" wrapText="1"/>
    </xf>
    <xf numFmtId="0" fontId="17" fillId="0" borderId="25">
      <alignment horizontal="left" wrapText="1" indent="2"/>
    </xf>
    <xf numFmtId="0" fontId="17" fillId="0" borderId="18">
      <alignment horizontal="left" wrapText="1" indent="2"/>
    </xf>
    <xf numFmtId="0" fontId="21" fillId="0" borderId="21"/>
    <xf numFmtId="0" fontId="21" fillId="0" borderId="20"/>
    <xf numFmtId="0" fontId="17" fillId="0" borderId="25">
      <alignment horizontal="left" wrapText="1"/>
    </xf>
    <xf numFmtId="0" fontId="17" fillId="0" borderId="18">
      <alignment horizontal="left" wrapText="1"/>
    </xf>
    <xf numFmtId="4" fontId="17" fillId="0" borderId="11">
      <alignment horizontal="right"/>
    </xf>
    <xf numFmtId="4" fontId="17" fillId="0" borderId="8">
      <alignment horizontal="right"/>
    </xf>
    <xf numFmtId="49" fontId="17" fillId="0" borderId="16">
      <alignment horizontal="center" wrapText="1"/>
    </xf>
    <xf numFmtId="0" fontId="17" fillId="0" borderId="35">
      <alignment horizontal="left" wrapText="1"/>
    </xf>
    <xf numFmtId="49" fontId="17" fillId="0" borderId="17">
      <alignment horizontal="center"/>
    </xf>
    <xf numFmtId="49" fontId="17" fillId="0" borderId="2">
      <alignment horizontal="center" vertical="center" wrapText="1"/>
    </xf>
    <xf numFmtId="49" fontId="17" fillId="0" borderId="8">
      <alignment horizontal="center" vertical="center" wrapText="1"/>
    </xf>
    <xf numFmtId="49" fontId="17" fillId="0" borderId="15">
      <alignment horizontal="center" vertical="center" wrapText="1"/>
    </xf>
    <xf numFmtId="49" fontId="17" fillId="0" borderId="1"/>
    <xf numFmtId="49" fontId="17" fillId="0" borderId="5"/>
    <xf numFmtId="0" fontId="17" fillId="0" borderId="5"/>
    <xf numFmtId="49" fontId="17" fillId="0" borderId="5">
      <alignment horizontal="left"/>
    </xf>
    <xf numFmtId="0" fontId="18" fillId="0" borderId="5"/>
    <xf numFmtId="0" fontId="17" fillId="0" borderId="1">
      <alignment horizontal="right"/>
    </xf>
    <xf numFmtId="0" fontId="18" fillId="0" borderId="1">
      <alignment horizontal="center"/>
    </xf>
    <xf numFmtId="49" fontId="17" fillId="0" borderId="1">
      <alignment horizontal="center"/>
    </xf>
    <xf numFmtId="49" fontId="17" fillId="0" borderId="1">
      <alignment horizontal="center" wrapText="1"/>
    </xf>
    <xf numFmtId="0" fontId="17" fillId="0" borderId="1">
      <alignment horizontal="center" wrapText="1"/>
    </xf>
    <xf numFmtId="0" fontId="17" fillId="0" borderId="1">
      <alignment horizontal="left" wrapText="1"/>
    </xf>
    <xf numFmtId="0" fontId="18" fillId="0" borderId="4">
      <alignment horizontal="left" wrapText="1"/>
    </xf>
    <xf numFmtId="0" fontId="18" fillId="0" borderId="36">
      <alignment horizontal="center" vertical="center" textRotation="90" wrapText="1"/>
    </xf>
    <xf numFmtId="0" fontId="18" fillId="0" borderId="34">
      <alignment horizontal="center" vertical="center" textRotation="90" wrapText="1"/>
    </xf>
    <xf numFmtId="0" fontId="17" fillId="0" borderId="1">
      <alignment vertical="center"/>
    </xf>
    <xf numFmtId="0" fontId="18" fillId="0" borderId="5">
      <alignment horizontal="center" vertical="center" textRotation="90" wrapText="1"/>
    </xf>
    <xf numFmtId="0" fontId="18" fillId="0" borderId="34">
      <alignment horizontal="center" vertical="center" textRotation="90"/>
    </xf>
    <xf numFmtId="0" fontId="18" fillId="0" borderId="5">
      <alignment horizontal="center" vertical="center" textRotation="90"/>
    </xf>
    <xf numFmtId="0" fontId="18" fillId="0" borderId="36">
      <alignment horizontal="center" vertical="center" textRotation="90"/>
    </xf>
    <xf numFmtId="0" fontId="21" fillId="0" borderId="5"/>
    <xf numFmtId="0" fontId="18" fillId="0" borderId="8">
      <alignment horizontal="center" vertical="center" textRotation="90"/>
    </xf>
    <xf numFmtId="0" fontId="22" fillId="0" borderId="5">
      <alignment wrapText="1"/>
    </xf>
    <xf numFmtId="0" fontId="22" fillId="0" borderId="34">
      <alignment wrapText="1"/>
    </xf>
    <xf numFmtId="0" fontId="17" fillId="0" borderId="8">
      <alignment horizontal="center" vertical="top" wrapText="1"/>
    </xf>
    <xf numFmtId="0" fontId="18" fillId="0" borderId="37"/>
    <xf numFmtId="49" fontId="23" fillId="0" borderId="38">
      <alignment horizontal="left" vertical="center" wrapText="1"/>
    </xf>
    <xf numFmtId="49" fontId="17" fillId="0" borderId="39">
      <alignment horizontal="left" vertical="center" wrapText="1" indent="2"/>
    </xf>
    <xf numFmtId="49" fontId="17" fillId="0" borderId="40">
      <alignment horizontal="left" vertical="center" wrapText="1" indent="3"/>
    </xf>
    <xf numFmtId="49" fontId="17" fillId="0" borderId="38">
      <alignment horizontal="left" vertical="center" wrapText="1" indent="3"/>
    </xf>
    <xf numFmtId="49" fontId="17" fillId="0" borderId="41">
      <alignment horizontal="left" vertical="center" wrapText="1" indent="3"/>
    </xf>
    <xf numFmtId="0" fontId="23" fillId="0" borderId="37">
      <alignment horizontal="left" vertical="center" wrapText="1"/>
    </xf>
    <xf numFmtId="49" fontId="17" fillId="0" borderId="34">
      <alignment horizontal="left" vertical="center" wrapText="1" indent="3"/>
    </xf>
    <xf numFmtId="49" fontId="17" fillId="0" borderId="1">
      <alignment horizontal="left" vertical="center" wrapText="1" indent="3"/>
    </xf>
    <xf numFmtId="49" fontId="17" fillId="0" borderId="5">
      <alignment horizontal="left" vertical="center" wrapText="1" indent="3"/>
    </xf>
    <xf numFmtId="0" fontId="23" fillId="0" borderId="42">
      <alignment horizontal="left" vertical="center" wrapText="1"/>
    </xf>
    <xf numFmtId="49" fontId="17" fillId="0" borderId="43">
      <alignment horizontal="left" vertical="center" wrapText="1" indent="2"/>
    </xf>
    <xf numFmtId="49" fontId="17" fillId="0" borderId="44">
      <alignment horizontal="left" vertical="center" wrapText="1" indent="3"/>
    </xf>
    <xf numFmtId="49" fontId="17" fillId="0" borderId="45">
      <alignment horizontal="left" vertical="center" wrapText="1" indent="3"/>
    </xf>
    <xf numFmtId="49" fontId="17" fillId="0" borderId="46">
      <alignment horizontal="left" vertical="center" wrapText="1" indent="3"/>
    </xf>
    <xf numFmtId="49" fontId="23" fillId="0" borderId="42">
      <alignment horizontal="left" vertical="center" wrapText="1"/>
    </xf>
    <xf numFmtId="49" fontId="18" fillId="0" borderId="16">
      <alignment horizontal="center"/>
    </xf>
    <xf numFmtId="49" fontId="18" fillId="0" borderId="10">
      <alignment horizontal="center" vertical="center" wrapText="1"/>
    </xf>
    <xf numFmtId="49" fontId="17" fillId="0" borderId="19">
      <alignment horizontal="center" vertical="center" wrapText="1"/>
    </xf>
    <xf numFmtId="49" fontId="17" fillId="0" borderId="14">
      <alignment horizontal="center" vertical="center" wrapText="1"/>
    </xf>
    <xf numFmtId="49" fontId="17" fillId="0" borderId="10">
      <alignment horizontal="center" vertical="center" wrapText="1"/>
    </xf>
    <xf numFmtId="49" fontId="17" fillId="0" borderId="26">
      <alignment horizontal="center" vertical="center" wrapText="1"/>
    </xf>
    <xf numFmtId="49" fontId="17" fillId="0" borderId="13">
      <alignment horizontal="center" vertical="center" wrapText="1"/>
    </xf>
    <xf numFmtId="49" fontId="17" fillId="0" borderId="1">
      <alignment horizontal="center" vertical="center" wrapText="1"/>
    </xf>
    <xf numFmtId="49" fontId="17" fillId="0" borderId="5">
      <alignment horizontal="center" vertical="center" wrapText="1"/>
    </xf>
    <xf numFmtId="49" fontId="17" fillId="0" borderId="20">
      <alignment horizontal="center" vertical="center" wrapText="1"/>
    </xf>
    <xf numFmtId="49" fontId="18" fillId="0" borderId="16">
      <alignment horizontal="center" vertical="center" wrapText="1"/>
    </xf>
    <xf numFmtId="49" fontId="17" fillId="0" borderId="29">
      <alignment horizontal="center" vertical="center" wrapText="1"/>
    </xf>
    <xf numFmtId="49" fontId="17" fillId="0" borderId="47">
      <alignment horizontal="center" vertical="center" wrapText="1"/>
    </xf>
    <xf numFmtId="0" fontId="18" fillId="0" borderId="14">
      <alignment horizontal="center" vertical="center"/>
    </xf>
    <xf numFmtId="0" fontId="17" fillId="0" borderId="19">
      <alignment horizontal="center" vertical="center"/>
    </xf>
    <xf numFmtId="0" fontId="17" fillId="0" borderId="14">
      <alignment horizontal="center" vertical="center"/>
    </xf>
    <xf numFmtId="0" fontId="17" fillId="0" borderId="10">
      <alignment horizontal="center" vertical="center"/>
    </xf>
    <xf numFmtId="0" fontId="17" fillId="0" borderId="26">
      <alignment horizontal="center" vertical="center"/>
    </xf>
    <xf numFmtId="0" fontId="18" fillId="0" borderId="16">
      <alignment horizontal="center" vertical="center"/>
    </xf>
    <xf numFmtId="49" fontId="18" fillId="0" borderId="10">
      <alignment horizontal="center" vertical="center"/>
    </xf>
    <xf numFmtId="49" fontId="17" fillId="0" borderId="47">
      <alignment horizontal="center" vertical="center"/>
    </xf>
    <xf numFmtId="49" fontId="17" fillId="0" borderId="14">
      <alignment horizontal="center" vertical="center"/>
    </xf>
    <xf numFmtId="49" fontId="17" fillId="0" borderId="10">
      <alignment horizontal="center" vertical="center"/>
    </xf>
    <xf numFmtId="49" fontId="17" fillId="0" borderId="26">
      <alignment horizontal="center" vertical="center"/>
    </xf>
    <xf numFmtId="49" fontId="17" fillId="0" borderId="8">
      <alignment horizontal="center" vertical="top" wrapText="1"/>
    </xf>
    <xf numFmtId="0" fontId="17" fillId="0" borderId="20"/>
    <xf numFmtId="4" fontId="17" fillId="0" borderId="2">
      <alignment horizontal="right"/>
    </xf>
    <xf numFmtId="4" fontId="17" fillId="0" borderId="13">
      <alignment horizontal="right"/>
    </xf>
    <xf numFmtId="4" fontId="17" fillId="0" borderId="1">
      <alignment horizontal="right" shrinkToFit="1"/>
    </xf>
    <xf numFmtId="4" fontId="17" fillId="0" borderId="5">
      <alignment horizontal="right"/>
    </xf>
    <xf numFmtId="4" fontId="17" fillId="0" borderId="1">
      <alignment horizontal="right"/>
    </xf>
    <xf numFmtId="4" fontId="17" fillId="0" borderId="20">
      <alignment horizontal="right"/>
    </xf>
    <xf numFmtId="0" fontId="17" fillId="0" borderId="48"/>
    <xf numFmtId="49" fontId="17" fillId="0" borderId="5">
      <alignment horizontal="center" wrapText="1"/>
    </xf>
    <xf numFmtId="0" fontId="17" fillId="0" borderId="34">
      <alignment horizontal="center"/>
    </xf>
    <xf numFmtId="0" fontId="24" fillId="0" borderId="5"/>
    <xf numFmtId="0" fontId="24" fillId="0" borderId="34"/>
    <xf numFmtId="0" fontId="17" fillId="0" borderId="5">
      <alignment horizontal="center"/>
    </xf>
    <xf numFmtId="49" fontId="17" fillId="0" borderId="34">
      <alignment horizontal="center"/>
    </xf>
    <xf numFmtId="49" fontId="17" fillId="0" borderId="1">
      <alignment horizontal="left"/>
    </xf>
    <xf numFmtId="0" fontId="17" fillId="0" borderId="20">
      <alignment horizontal="center" vertical="top"/>
    </xf>
    <xf numFmtId="4" fontId="17" fillId="0" borderId="49">
      <alignment horizontal="right"/>
    </xf>
    <xf numFmtId="0" fontId="17" fillId="0" borderId="50"/>
    <xf numFmtId="4" fontId="17" fillId="0" borderId="51">
      <alignment horizontal="right"/>
    </xf>
    <xf numFmtId="4" fontId="17" fillId="0" borderId="52">
      <alignment horizontal="right"/>
    </xf>
    <xf numFmtId="0" fontId="17" fillId="0" borderId="21"/>
    <xf numFmtId="4" fontId="17" fillId="0" borderId="21">
      <alignment horizontal="right"/>
    </xf>
    <xf numFmtId="0" fontId="17" fillId="0" borderId="53"/>
    <xf numFmtId="4" fontId="17" fillId="0" borderId="24">
      <alignment horizontal="right"/>
    </xf>
    <xf numFmtId="0" fontId="22" fillId="0" borderId="8">
      <alignment wrapText="1"/>
    </xf>
    <xf numFmtId="0" fontId="17" fillId="0" borderId="8">
      <alignment horizontal="center" vertical="top"/>
    </xf>
    <xf numFmtId="0" fontId="17" fillId="0" borderId="11"/>
    <xf numFmtId="0" fontId="20" fillId="0" borderId="54"/>
    <xf numFmtId="0" fontId="17" fillId="0" borderId="25">
      <alignment horizontal="left" wrapText="1" indent="1"/>
    </xf>
    <xf numFmtId="0" fontId="17" fillId="0" borderId="33">
      <alignment horizontal="left" wrapText="1" indent="2"/>
    </xf>
    <xf numFmtId="49" fontId="17" fillId="0" borderId="1">
      <alignment horizontal="right"/>
    </xf>
    <xf numFmtId="4" fontId="17" fillId="0" borderId="9">
      <alignment horizontal="right"/>
    </xf>
    <xf numFmtId="49" fontId="17" fillId="0" borderId="50">
      <alignment horizontal="center"/>
    </xf>
    <xf numFmtId="49" fontId="17" fillId="0" borderId="55">
      <alignment horizontal="center"/>
    </xf>
    <xf numFmtId="0" fontId="17" fillId="0" borderId="5">
      <alignment horizontal="left"/>
    </xf>
    <xf numFmtId="49" fontId="17" fillId="0" borderId="11">
      <alignment horizontal="center"/>
    </xf>
    <xf numFmtId="4" fontId="17" fillId="0" borderId="23">
      <alignment horizontal="right"/>
    </xf>
  </cellStyleXfs>
  <cellXfs count="13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NumberFormat="1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4" fillId="0" borderId="1" xfId="6" applyNumberFormat="1" applyProtection="1">
      <alignment horizontal="right" vertical="center"/>
    </xf>
    <xf numFmtId="0" fontId="5" fillId="0" borderId="1" xfId="7" applyNumberFormat="1" applyProtection="1">
      <alignment vertical="center"/>
    </xf>
    <xf numFmtId="0" fontId="6" fillId="0" borderId="1" xfId="8" applyNumberFormat="1" applyProtection="1">
      <alignment horizontal="right" vertical="center"/>
    </xf>
    <xf numFmtId="0" fontId="2" fillId="0" borderId="1" xfId="9" applyNumberFormat="1" applyProtection="1">
      <alignment horizontal="right" vertical="center"/>
    </xf>
    <xf numFmtId="0" fontId="2" fillId="0" borderId="1" xfId="11" applyNumberFormat="1" applyProtection="1">
      <alignment vertical="center"/>
    </xf>
    <xf numFmtId="0" fontId="2" fillId="0" borderId="2" xfId="12" applyNumberFormat="1" applyProtection="1">
      <alignment horizontal="center" vertical="center"/>
    </xf>
    <xf numFmtId="0" fontId="8" fillId="0" borderId="1" xfId="13" applyNumberFormat="1" applyProtection="1">
      <alignment vertical="center"/>
    </xf>
    <xf numFmtId="49" fontId="2" fillId="0" borderId="3" xfId="14" applyNumberFormat="1" applyProtection="1">
      <alignment horizontal="center" vertical="center" shrinkToFit="1"/>
    </xf>
    <xf numFmtId="0" fontId="2" fillId="0" borderId="4" xfId="16" applyNumberFormat="1" applyProtection="1">
      <alignment horizontal="center" vertical="center"/>
    </xf>
    <xf numFmtId="1" fontId="2" fillId="0" borderId="4" xfId="17" applyNumberFormat="1" applyProtection="1">
      <alignment horizontal="center" vertical="center"/>
    </xf>
    <xf numFmtId="0" fontId="2" fillId="0" borderId="1" xfId="18" applyNumberFormat="1" applyProtection="1">
      <alignment horizontal="left" vertical="center" wrapText="1"/>
    </xf>
    <xf numFmtId="1" fontId="2" fillId="0" borderId="4" xfId="20" applyNumberFormat="1" applyProtection="1">
      <alignment horizontal="center" vertical="center" wrapText="1" shrinkToFit="1"/>
    </xf>
    <xf numFmtId="1" fontId="2" fillId="0" borderId="6" xfId="21" applyNumberFormat="1" applyProtection="1">
      <alignment horizontal="center" vertical="center" shrinkToFit="1"/>
    </xf>
    <xf numFmtId="49" fontId="2" fillId="0" borderId="4" xfId="22" applyNumberFormat="1" applyProtection="1">
      <alignment horizontal="center" vertical="center"/>
    </xf>
    <xf numFmtId="0" fontId="2" fillId="0" borderId="7" xfId="23" applyNumberFormat="1" applyProtection="1">
      <alignment horizontal="center" vertical="center"/>
    </xf>
    <xf numFmtId="0" fontId="1" fillId="0" borderId="1" xfId="25" applyNumberFormat="1" applyProtection="1">
      <alignment vertical="center" wrapText="1"/>
    </xf>
    <xf numFmtId="0" fontId="2" fillId="0" borderId="1" xfId="27" applyNumberFormat="1" applyProtection="1">
      <alignment horizontal="center" vertical="center" wrapText="1"/>
    </xf>
    <xf numFmtId="0" fontId="2" fillId="0" borderId="1" xfId="29" applyNumberFormat="1" applyProtection="1">
      <alignment horizontal="center" vertical="center"/>
    </xf>
    <xf numFmtId="4" fontId="10" fillId="0" borderId="1" xfId="35" applyNumberFormat="1" applyProtection="1">
      <alignment horizontal="right" vertical="center" shrinkToFit="1"/>
    </xf>
    <xf numFmtId="4" fontId="11" fillId="0" borderId="1" xfId="41" applyNumberFormat="1" applyProtection="1">
      <alignment horizontal="right" vertical="center" shrinkToFit="1"/>
    </xf>
    <xf numFmtId="0" fontId="10" fillId="0" borderId="1" xfId="42" applyNumberFormat="1" applyProtection="1">
      <alignment vertical="center"/>
    </xf>
    <xf numFmtId="49" fontId="17" fillId="0" borderId="8" xfId="15" applyNumberFormat="1" applyFont="1" applyBorder="1" applyAlignment="1" applyProtection="1">
      <alignment horizontal="center"/>
    </xf>
    <xf numFmtId="0" fontId="10" fillId="0" borderId="16" xfId="26" applyNumberFormat="1" applyBorder="1" applyAlignment="1" applyProtection="1">
      <alignment horizontal="center" vertical="center" wrapText="1"/>
    </xf>
    <xf numFmtId="0" fontId="10" fillId="0" borderId="17" xfId="26" applyNumberFormat="1" applyBorder="1" applyAlignment="1" applyProtection="1">
      <alignment horizontal="center" vertical="center" wrapText="1"/>
    </xf>
    <xf numFmtId="0" fontId="10" fillId="0" borderId="23" xfId="26" applyNumberFormat="1" applyBorder="1" applyAlignment="1" applyProtection="1">
      <alignment horizontal="center" vertical="center" wrapText="1"/>
    </xf>
    <xf numFmtId="0" fontId="10" fillId="0" borderId="10" xfId="26" applyNumberFormat="1" applyBorder="1" applyAlignment="1" applyProtection="1">
      <alignment horizontal="center" vertical="center"/>
    </xf>
    <xf numFmtId="0" fontId="10" fillId="0" borderId="8" xfId="28" applyNumberFormat="1" applyBorder="1" applyAlignment="1" applyProtection="1">
      <alignment horizontal="center" vertical="center"/>
    </xf>
    <xf numFmtId="0" fontId="10" fillId="0" borderId="11" xfId="28" applyNumberFormat="1" applyBorder="1" applyAlignment="1" applyProtection="1">
      <alignment horizontal="center" vertical="center"/>
    </xf>
    <xf numFmtId="49" fontId="17" fillId="0" borderId="8" xfId="15" applyNumberFormat="1" applyFont="1" applyBorder="1" applyAlignment="1" applyProtection="1">
      <alignment horizontal="center" vertical="top"/>
    </xf>
    <xf numFmtId="4" fontId="11" fillId="0" borderId="1" xfId="41" applyNumberFormat="1" applyAlignment="1" applyProtection="1">
      <alignment horizontal="right" vertical="top" shrinkToFit="1"/>
    </xf>
    <xf numFmtId="0" fontId="0" fillId="0" borderId="0" xfId="0" applyAlignment="1" applyProtection="1">
      <alignment vertical="top"/>
      <protection locked="0"/>
    </xf>
    <xf numFmtId="4" fontId="10" fillId="0" borderId="1" xfId="35" applyNumberFormat="1" applyAlignment="1" applyProtection="1">
      <alignment horizontal="right" vertical="top" shrinkToFit="1"/>
    </xf>
    <xf numFmtId="0" fontId="10" fillId="0" borderId="1" xfId="42" applyNumberFormat="1" applyAlignment="1" applyProtection="1">
      <alignment vertical="top"/>
    </xf>
    <xf numFmtId="0" fontId="10" fillId="0" borderId="1" xfId="45" applyNumberFormat="1" applyAlignment="1" applyProtection="1">
      <alignment vertical="top" wrapText="1"/>
    </xf>
    <xf numFmtId="0" fontId="2" fillId="0" borderId="1" xfId="46" applyNumberFormat="1" applyBorder="1" applyProtection="1">
      <alignment vertical="center"/>
    </xf>
    <xf numFmtId="0" fontId="10" fillId="0" borderId="1" xfId="43" applyNumberFormat="1" applyBorder="1" applyProtection="1">
      <alignment vertical="center"/>
    </xf>
    <xf numFmtId="0" fontId="10" fillId="0" borderId="10" xfId="26" applyNumberFormat="1" applyBorder="1" applyProtection="1">
      <alignment horizontal="center" vertical="center" wrapText="1"/>
    </xf>
    <xf numFmtId="1" fontId="10" fillId="0" borderId="8" xfId="32" applyNumberFormat="1" applyBorder="1" applyProtection="1">
      <alignment horizontal="center" vertical="center" shrinkToFit="1"/>
    </xf>
    <xf numFmtId="4" fontId="10" fillId="0" borderId="8" xfId="33" applyNumberFormat="1" applyBorder="1" applyProtection="1">
      <alignment horizontal="right" vertical="center" shrinkToFit="1"/>
    </xf>
    <xf numFmtId="4" fontId="10" fillId="0" borderId="11" xfId="34" applyNumberFormat="1" applyBorder="1" applyProtection="1">
      <alignment horizontal="right" vertical="center" shrinkToFit="1"/>
    </xf>
    <xf numFmtId="49" fontId="25" fillId="0" borderId="8" xfId="38" applyNumberFormat="1" applyFont="1" applyBorder="1" applyProtection="1">
      <alignment horizontal="center" vertical="center" shrinkToFit="1"/>
    </xf>
    <xf numFmtId="4" fontId="11" fillId="0" borderId="8" xfId="39" applyNumberFormat="1" applyBorder="1" applyProtection="1">
      <alignment horizontal="right" vertical="center" shrinkToFit="1"/>
    </xf>
    <xf numFmtId="4" fontId="11" fillId="0" borderId="11" xfId="40" applyNumberFormat="1" applyBorder="1" applyProtection="1">
      <alignment horizontal="right" vertical="center" shrinkToFit="1"/>
    </xf>
    <xf numFmtId="49" fontId="25" fillId="0" borderId="2" xfId="38" applyNumberFormat="1" applyFont="1" applyBorder="1" applyProtection="1">
      <alignment horizontal="center" vertical="center" shrinkToFit="1"/>
    </xf>
    <xf numFmtId="4" fontId="11" fillId="0" borderId="2" xfId="39" applyNumberFormat="1" applyBorder="1" applyProtection="1">
      <alignment horizontal="right" vertical="center" shrinkToFit="1"/>
    </xf>
    <xf numFmtId="0" fontId="10" fillId="0" borderId="8" xfId="28" applyNumberFormat="1" applyBorder="1" applyProtection="1">
      <alignment horizontal="center" vertical="center" wrapText="1"/>
    </xf>
    <xf numFmtId="0" fontId="10" fillId="0" borderId="11" xfId="28" applyNumberFormat="1" applyBorder="1" applyProtection="1">
      <alignment horizontal="center" vertical="center" wrapText="1"/>
    </xf>
    <xf numFmtId="49" fontId="10" fillId="0" borderId="10" xfId="30" applyNumberFormat="1" applyBorder="1" applyProtection="1">
      <alignment vertical="center" wrapText="1"/>
    </xf>
    <xf numFmtId="1" fontId="10" fillId="0" borderId="8" xfId="31" applyNumberFormat="1" applyBorder="1" applyProtection="1">
      <alignment horizontal="center" vertical="center" shrinkToFit="1"/>
    </xf>
    <xf numFmtId="49" fontId="11" fillId="0" borderId="10" xfId="36" applyNumberFormat="1" applyBorder="1" applyProtection="1">
      <alignment horizontal="left" vertical="center" wrapText="1" indent="1"/>
    </xf>
    <xf numFmtId="1" fontId="11" fillId="0" borderId="8" xfId="37" applyNumberFormat="1" applyBorder="1" applyProtection="1">
      <alignment horizontal="center" vertical="center" shrinkToFit="1"/>
    </xf>
    <xf numFmtId="2" fontId="11" fillId="0" borderId="10" xfId="36" applyNumberFormat="1" applyBorder="1" applyProtection="1">
      <alignment horizontal="left" vertical="center" wrapText="1" indent="1"/>
    </xf>
    <xf numFmtId="49" fontId="11" fillId="0" borderId="26" xfId="36" applyNumberFormat="1" applyBorder="1" applyProtection="1">
      <alignment horizontal="left" vertical="center" wrapText="1" indent="1"/>
    </xf>
    <xf numFmtId="1" fontId="11" fillId="0" borderId="2" xfId="37" applyNumberFormat="1" applyBorder="1" applyProtection="1">
      <alignment horizontal="center" vertical="center" shrinkToFit="1"/>
    </xf>
    <xf numFmtId="0" fontId="10" fillId="0" borderId="16" xfId="47" applyNumberFormat="1" applyBorder="1" applyAlignment="1" applyProtection="1">
      <alignment horizontal="center" vertical="center" wrapText="1"/>
    </xf>
    <xf numFmtId="0" fontId="10" fillId="0" borderId="17" xfId="48" applyNumberFormat="1" applyBorder="1" applyAlignment="1" applyProtection="1">
      <alignment horizontal="center" vertical="center" wrapText="1"/>
    </xf>
    <xf numFmtId="4" fontId="10" fillId="0" borderId="11" xfId="34" applyNumberFormat="1" applyBorder="1" applyAlignment="1" applyProtection="1">
      <alignment horizontal="right" vertical="center"/>
    </xf>
    <xf numFmtId="4" fontId="17" fillId="0" borderId="8" xfId="39" applyNumberFormat="1" applyFont="1" applyBorder="1" applyAlignment="1" applyProtection="1">
      <alignment horizontal="right" vertical="top"/>
    </xf>
    <xf numFmtId="4" fontId="10" fillId="0" borderId="11" xfId="34" applyNumberFormat="1" applyBorder="1" applyAlignment="1" applyProtection="1">
      <alignment horizontal="right" vertical="top"/>
    </xf>
    <xf numFmtId="4" fontId="19" fillId="0" borderId="11" xfId="34" applyNumberFormat="1" applyFont="1" applyBorder="1" applyAlignment="1" applyProtection="1">
      <alignment horizontal="right" vertical="top"/>
    </xf>
    <xf numFmtId="4" fontId="19" fillId="0" borderId="24" xfId="34" applyNumberFormat="1" applyFont="1" applyBorder="1" applyAlignment="1" applyProtection="1">
      <alignment horizontal="right" vertical="top"/>
    </xf>
    <xf numFmtId="0" fontId="17" fillId="0" borderId="10" xfId="60" applyNumberFormat="1" applyBorder="1" applyAlignment="1" applyProtection="1">
      <alignment horizontal="left"/>
    </xf>
    <xf numFmtId="49" fontId="17" fillId="0" borderId="8" xfId="31" applyNumberFormat="1" applyFont="1" applyBorder="1" applyAlignment="1" applyProtection="1">
      <alignment horizontal="center"/>
    </xf>
    <xf numFmtId="49" fontId="17" fillId="0" borderId="8" xfId="61" applyNumberFormat="1" applyBorder="1" applyAlignment="1" applyProtection="1">
      <alignment horizontal="center"/>
    </xf>
    <xf numFmtId="4" fontId="17" fillId="0" borderId="8" xfId="62" applyNumberFormat="1" applyBorder="1" applyAlignment="1" applyProtection="1">
      <alignment horizontal="right"/>
    </xf>
    <xf numFmtId="0" fontId="17" fillId="0" borderId="10" xfId="42" applyNumberFormat="1" applyFont="1" applyBorder="1" applyAlignment="1" applyProtection="1">
      <alignment horizontal="left"/>
    </xf>
    <xf numFmtId="49" fontId="17" fillId="0" borderId="8" xfId="63" applyNumberFormat="1" applyBorder="1" applyAlignment="1" applyProtection="1">
      <alignment horizontal="center"/>
    </xf>
    <xf numFmtId="0" fontId="17" fillId="0" borderId="10" xfId="56" applyNumberFormat="1" applyFont="1" applyBorder="1" applyAlignment="1" applyProtection="1">
      <alignment horizontal="left" vertical="top" wrapText="1"/>
    </xf>
    <xf numFmtId="49" fontId="17" fillId="0" borderId="8" xfId="43" applyNumberFormat="1" applyFont="1" applyBorder="1" applyAlignment="1" applyProtection="1">
      <alignment horizontal="center" vertical="top"/>
    </xf>
    <xf numFmtId="0" fontId="17" fillId="0" borderId="10" xfId="56" applyNumberFormat="1" applyFont="1" applyBorder="1" applyAlignment="1" applyProtection="1">
      <alignment horizontal="left" wrapText="1"/>
    </xf>
    <xf numFmtId="0" fontId="18" fillId="0" borderId="26" xfId="66" applyNumberFormat="1" applyBorder="1" applyAlignment="1" applyProtection="1">
      <alignment horizontal="left" vertical="top" wrapText="1"/>
    </xf>
    <xf numFmtId="0" fontId="17" fillId="0" borderId="2" xfId="67" applyNumberFormat="1" applyBorder="1" applyAlignment="1" applyProtection="1">
      <alignment horizontal="center" vertical="top"/>
    </xf>
    <xf numFmtId="49" fontId="17" fillId="0" borderId="2" xfId="68" applyNumberFormat="1" applyBorder="1" applyAlignment="1" applyProtection="1">
      <alignment horizontal="center" vertical="top"/>
    </xf>
    <xf numFmtId="4" fontId="17" fillId="0" borderId="2" xfId="69" applyNumberFormat="1" applyBorder="1" applyAlignment="1" applyProtection="1">
      <alignment horizontal="right" vertical="top"/>
    </xf>
    <xf numFmtId="4" fontId="25" fillId="0" borderId="11" xfId="40" applyNumberFormat="1" applyFont="1" applyBorder="1" applyProtection="1">
      <alignment horizontal="right" vertical="center" shrinkToFit="1"/>
    </xf>
    <xf numFmtId="4" fontId="19" fillId="0" borderId="11" xfId="34" applyNumberFormat="1" applyFont="1" applyBorder="1" applyProtection="1">
      <alignment horizontal="right" vertical="center" shrinkToFit="1"/>
    </xf>
    <xf numFmtId="0" fontId="21" fillId="0" borderId="1" xfId="18" applyNumberFormat="1" applyFont="1" applyAlignment="1" applyProtection="1"/>
    <xf numFmtId="0" fontId="17" fillId="0" borderId="1" xfId="18" applyNumberFormat="1" applyFont="1" applyAlignment="1" applyProtection="1"/>
    <xf numFmtId="0" fontId="21" fillId="2" borderId="1" xfId="55" applyNumberFormat="1" applyFont="1" applyProtection="1"/>
    <xf numFmtId="0" fontId="0" fillId="0" borderId="1" xfId="0" applyBorder="1" applyProtection="1">
      <protection locked="0"/>
    </xf>
    <xf numFmtId="0" fontId="27" fillId="0" borderId="1" xfId="0" applyFont="1" applyBorder="1" applyProtection="1">
      <protection locked="0"/>
    </xf>
    <xf numFmtId="4" fontId="19" fillId="0" borderId="24" xfId="34" applyNumberFormat="1" applyFont="1" applyBorder="1" applyProtection="1">
      <alignment horizontal="right" vertical="center" shrinkToFit="1"/>
    </xf>
    <xf numFmtId="0" fontId="7" fillId="0" borderId="1" xfId="10" applyNumberFormat="1" applyProtection="1">
      <alignment horizontal="center" vertical="center"/>
    </xf>
    <xf numFmtId="0" fontId="7" fillId="0" borderId="1" xfId="10">
      <alignment horizontal="center" vertical="center"/>
    </xf>
    <xf numFmtId="0" fontId="9" fillId="0" borderId="1" xfId="15" applyNumberFormat="1" applyProtection="1">
      <alignment horizontal="center" vertical="center"/>
    </xf>
    <xf numFmtId="0" fontId="9" fillId="0" borderId="1" xfId="15">
      <alignment horizontal="center" vertical="center"/>
    </xf>
    <xf numFmtId="0" fontId="2" fillId="0" borderId="5" xfId="19" applyNumberFormat="1" applyProtection="1">
      <alignment horizontal="left" vertical="center" wrapText="1"/>
    </xf>
    <xf numFmtId="0" fontId="2" fillId="0" borderId="5" xfId="19">
      <alignment horizontal="left" vertical="center" wrapText="1"/>
    </xf>
    <xf numFmtId="0" fontId="1" fillId="0" borderId="1" xfId="24" applyNumberFormat="1" applyProtection="1">
      <alignment horizontal="center" vertical="center" wrapText="1"/>
    </xf>
    <xf numFmtId="0" fontId="1" fillId="0" borderId="1" xfId="24">
      <alignment horizontal="center" vertical="center" wrapText="1"/>
    </xf>
    <xf numFmtId="0" fontId="26" fillId="0" borderId="1" xfId="0" applyFont="1" applyBorder="1" applyAlignment="1" applyProtection="1">
      <alignment horizontal="center"/>
      <protection locked="0"/>
    </xf>
    <xf numFmtId="0" fontId="10" fillId="0" borderId="16" xfId="47" applyNumberFormat="1" applyBorder="1" applyProtection="1">
      <alignment horizontal="center" vertical="center" wrapText="1"/>
    </xf>
    <xf numFmtId="0" fontId="10" fillId="0" borderId="10" xfId="47" applyBorder="1">
      <alignment horizontal="center" vertical="center" wrapText="1"/>
    </xf>
    <xf numFmtId="0" fontId="10" fillId="0" borderId="17" xfId="48" applyNumberFormat="1" applyBorder="1" applyProtection="1">
      <alignment horizontal="center" vertical="center" wrapText="1"/>
    </xf>
    <xf numFmtId="0" fontId="10" fillId="0" borderId="8" xfId="48" applyBorder="1">
      <alignment horizontal="center" vertical="center" wrapText="1"/>
    </xf>
    <xf numFmtId="0" fontId="10" fillId="0" borderId="17" xfId="26" applyNumberFormat="1" applyBorder="1" applyProtection="1">
      <alignment horizontal="center" vertical="center" wrapText="1"/>
    </xf>
    <xf numFmtId="0" fontId="10" fillId="0" borderId="8" xfId="26" applyBorder="1">
      <alignment horizontal="center" vertical="center" wrapText="1"/>
    </xf>
    <xf numFmtId="0" fontId="10" fillId="0" borderId="23" xfId="26" applyNumberFormat="1" applyBorder="1" applyProtection="1">
      <alignment horizontal="center" vertical="center" wrapText="1"/>
    </xf>
    <xf numFmtId="0" fontId="10" fillId="0" borderId="11" xfId="26" applyBorder="1">
      <alignment horizontal="center" vertical="center" wrapText="1"/>
    </xf>
    <xf numFmtId="0" fontId="17" fillId="0" borderId="1" xfId="18" applyNumberFormat="1" applyFont="1" applyBorder="1" applyAlignment="1" applyProtection="1"/>
    <xf numFmtId="0" fontId="10" fillId="0" borderId="10" xfId="26" applyNumberFormat="1" applyFill="1" applyBorder="1" applyAlignment="1" applyProtection="1">
      <alignment horizontal="center" vertical="center"/>
    </xf>
    <xf numFmtId="0" fontId="10" fillId="0" borderId="8" xfId="28" applyNumberFormat="1" applyFill="1" applyBorder="1" applyAlignment="1" applyProtection="1">
      <alignment horizontal="center" vertical="center"/>
    </xf>
    <xf numFmtId="0" fontId="10" fillId="0" borderId="11" xfId="28" applyNumberFormat="1" applyFill="1" applyBorder="1" applyAlignment="1" applyProtection="1">
      <alignment horizontal="center" vertical="center"/>
    </xf>
    <xf numFmtId="0" fontId="2" fillId="0" borderId="1" xfId="29" applyNumberFormat="1" applyFill="1" applyProtection="1">
      <alignment horizontal="center" vertical="center"/>
    </xf>
    <xf numFmtId="0" fontId="0" fillId="0" borderId="0" xfId="0" applyFill="1" applyProtection="1">
      <protection locked="0"/>
    </xf>
    <xf numFmtId="0" fontId="17" fillId="0" borderId="10" xfId="36" applyNumberFormat="1" applyFont="1" applyFill="1" applyBorder="1" applyAlignment="1" applyProtection="1">
      <alignment horizontal="left" wrapText="1"/>
    </xf>
    <xf numFmtId="49" fontId="17" fillId="0" borderId="8" xfId="31" applyNumberFormat="1" applyFont="1" applyFill="1" applyBorder="1" applyAlignment="1" applyProtection="1">
      <alignment horizontal="center" wrapText="1"/>
    </xf>
    <xf numFmtId="49" fontId="17" fillId="0" borderId="8" xfId="4" applyNumberFormat="1" applyFont="1" applyFill="1" applyBorder="1" applyAlignment="1" applyProtection="1">
      <alignment horizontal="center"/>
    </xf>
    <xf numFmtId="4" fontId="17" fillId="0" borderId="8" xfId="39" applyNumberFormat="1" applyFont="1" applyFill="1" applyBorder="1" applyAlignment="1" applyProtection="1">
      <alignment horizontal="right"/>
    </xf>
    <xf numFmtId="4" fontId="17" fillId="0" borderId="11" xfId="39" applyNumberFormat="1" applyFont="1" applyFill="1" applyBorder="1" applyAlignment="1" applyProtection="1">
      <alignment horizontal="right"/>
    </xf>
    <xf numFmtId="4" fontId="11" fillId="0" borderId="1" xfId="41" applyNumberFormat="1" applyFill="1" applyProtection="1">
      <alignment horizontal="right" vertical="center" shrinkToFit="1"/>
    </xf>
    <xf numFmtId="0" fontId="17" fillId="0" borderId="10" xfId="42" applyNumberFormat="1" applyFont="1" applyFill="1" applyBorder="1" applyAlignment="1" applyProtection="1">
      <alignment horizontal="left" wrapText="1" indent="1"/>
    </xf>
    <xf numFmtId="49" fontId="17" fillId="0" borderId="8" xfId="37" applyNumberFormat="1" applyFont="1" applyFill="1" applyBorder="1" applyAlignment="1" applyProtection="1">
      <alignment horizontal="center" wrapText="1"/>
    </xf>
    <xf numFmtId="49" fontId="17" fillId="0" borderId="8" xfId="10" applyNumberFormat="1" applyFont="1" applyFill="1" applyBorder="1" applyAlignment="1" applyProtection="1">
      <alignment horizontal="center"/>
    </xf>
    <xf numFmtId="49" fontId="17" fillId="0" borderId="11" xfId="10" applyNumberFormat="1" applyFont="1" applyFill="1" applyBorder="1" applyAlignment="1" applyProtection="1">
      <alignment horizontal="center"/>
    </xf>
    <xf numFmtId="0" fontId="17" fillId="0" borderId="10" xfId="56" applyNumberFormat="1" applyFont="1" applyFill="1" applyBorder="1" applyAlignment="1" applyProtection="1">
      <alignment horizontal="left" wrapText="1" indent="2"/>
    </xf>
    <xf numFmtId="49" fontId="17" fillId="0" borderId="8" xfId="43" applyNumberFormat="1" applyFont="1" applyFill="1" applyBorder="1" applyAlignment="1" applyProtection="1">
      <alignment horizontal="center"/>
    </xf>
    <xf numFmtId="49" fontId="17" fillId="0" borderId="8" xfId="15" applyNumberFormat="1" applyFont="1" applyFill="1" applyBorder="1" applyAlignment="1" applyProtection="1">
      <alignment horizontal="center"/>
    </xf>
    <xf numFmtId="0" fontId="17" fillId="0" borderId="19" xfId="56" applyNumberFormat="1" applyFont="1" applyFill="1" applyBorder="1" applyAlignment="1" applyProtection="1">
      <alignment horizontal="left" wrapText="1" indent="2"/>
    </xf>
    <xf numFmtId="49" fontId="17" fillId="0" borderId="20" xfId="43" applyNumberFormat="1" applyFont="1" applyFill="1" applyBorder="1" applyAlignment="1" applyProtection="1">
      <alignment horizontal="center"/>
    </xf>
    <xf numFmtId="49" fontId="17" fillId="0" borderId="20" xfId="15" applyNumberFormat="1" applyFont="1" applyFill="1" applyBorder="1" applyAlignment="1" applyProtection="1">
      <alignment horizontal="center"/>
    </xf>
    <xf numFmtId="4" fontId="17" fillId="0" borderId="20" xfId="39" applyNumberFormat="1" applyFont="1" applyFill="1" applyBorder="1" applyAlignment="1" applyProtection="1">
      <alignment horizontal="right"/>
    </xf>
    <xf numFmtId="4" fontId="17" fillId="0" borderId="21" xfId="39" applyNumberFormat="1" applyFont="1" applyFill="1" applyBorder="1" applyAlignment="1" applyProtection="1">
      <alignment horizontal="right"/>
    </xf>
    <xf numFmtId="0" fontId="17" fillId="0" borderId="26" xfId="56" applyNumberFormat="1" applyFont="1" applyFill="1" applyBorder="1" applyAlignment="1" applyProtection="1">
      <alignment horizontal="left" wrapText="1" indent="2"/>
    </xf>
    <xf numFmtId="49" fontId="17" fillId="0" borderId="2" xfId="43" applyNumberFormat="1" applyFont="1" applyFill="1" applyBorder="1" applyAlignment="1" applyProtection="1">
      <alignment horizontal="center"/>
    </xf>
    <xf numFmtId="49" fontId="17" fillId="0" borderId="2" xfId="15" applyNumberFormat="1" applyFont="1" applyFill="1" applyBorder="1" applyAlignment="1" applyProtection="1">
      <alignment horizontal="center"/>
    </xf>
    <xf numFmtId="4" fontId="17" fillId="0" borderId="2" xfId="39" applyNumberFormat="1" applyFont="1" applyFill="1" applyBorder="1" applyAlignment="1" applyProtection="1">
      <alignment horizontal="right"/>
    </xf>
    <xf numFmtId="4" fontId="17" fillId="0" borderId="24" xfId="39" applyNumberFormat="1" applyFont="1" applyFill="1" applyBorder="1" applyAlignment="1" applyProtection="1">
      <alignment horizontal="right"/>
    </xf>
  </cellXfs>
  <cellStyles count="205">
    <cellStyle name="br" xfId="51"/>
    <cellStyle name="col" xfId="50"/>
    <cellStyle name="st58" xfId="20"/>
    <cellStyle name="style0" xfId="52"/>
    <cellStyle name="td" xfId="53"/>
    <cellStyle name="tr" xfId="49"/>
    <cellStyle name="xl100" xfId="105"/>
    <cellStyle name="xl101" xfId="98"/>
    <cellStyle name="xl102" xfId="114"/>
    <cellStyle name="xl103" xfId="107"/>
    <cellStyle name="xl104" xfId="85"/>
    <cellStyle name="xl105" xfId="94"/>
    <cellStyle name="xl106" xfId="90"/>
    <cellStyle name="xl107" xfId="78"/>
    <cellStyle name="xl108" xfId="112"/>
    <cellStyle name="xl109" xfId="106"/>
    <cellStyle name="xl110" xfId="83"/>
    <cellStyle name="xl111" xfId="81"/>
    <cellStyle name="xl112" xfId="109"/>
    <cellStyle name="xl113" xfId="80"/>
    <cellStyle name="xl114" xfId="86"/>
    <cellStyle name="xl115" xfId="84"/>
    <cellStyle name="xl116" xfId="93"/>
    <cellStyle name="xl117" xfId="89"/>
    <cellStyle name="xl118" xfId="92"/>
    <cellStyle name="xl119" xfId="91"/>
    <cellStyle name="xl120" xfId="115"/>
    <cellStyle name="xl121" xfId="116"/>
    <cellStyle name="xl122" xfId="117"/>
    <cellStyle name="xl123" xfId="118"/>
    <cellStyle name="xl124" xfId="119"/>
    <cellStyle name="xl125" xfId="120"/>
    <cellStyle name="xl126" xfId="121"/>
    <cellStyle name="xl127" xfId="122"/>
    <cellStyle name="xl128" xfId="123"/>
    <cellStyle name="xl129" xfId="124"/>
    <cellStyle name="xl130" xfId="125"/>
    <cellStyle name="xl131" xfId="126"/>
    <cellStyle name="xl132" xfId="127"/>
    <cellStyle name="xl133" xfId="128"/>
    <cellStyle name="xl134" xfId="129"/>
    <cellStyle name="xl135" xfId="130"/>
    <cellStyle name="xl136" xfId="131"/>
    <cellStyle name="xl137" xfId="132"/>
    <cellStyle name="xl138" xfId="133"/>
    <cellStyle name="xl139" xfId="134"/>
    <cellStyle name="xl140" xfId="135"/>
    <cellStyle name="xl141" xfId="136"/>
    <cellStyle name="xl142" xfId="137"/>
    <cellStyle name="xl143" xfId="138"/>
    <cellStyle name="xl144" xfId="139"/>
    <cellStyle name="xl145" xfId="140"/>
    <cellStyle name="xl146" xfId="141"/>
    <cellStyle name="xl147" xfId="142"/>
    <cellStyle name="xl148" xfId="143"/>
    <cellStyle name="xl149" xfId="144"/>
    <cellStyle name="xl150" xfId="145"/>
    <cellStyle name="xl151" xfId="146"/>
    <cellStyle name="xl152" xfId="147"/>
    <cellStyle name="xl153" xfId="148"/>
    <cellStyle name="xl154" xfId="149"/>
    <cellStyle name="xl155" xfId="150"/>
    <cellStyle name="xl156" xfId="151"/>
    <cellStyle name="xl157" xfId="152"/>
    <cellStyle name="xl158" xfId="153"/>
    <cellStyle name="xl159" xfId="154"/>
    <cellStyle name="xl160" xfId="155"/>
    <cellStyle name="xl161" xfId="156"/>
    <cellStyle name="xl162" xfId="157"/>
    <cellStyle name="xl163" xfId="158"/>
    <cellStyle name="xl164" xfId="159"/>
    <cellStyle name="xl165" xfId="160"/>
    <cellStyle name="xl166" xfId="161"/>
    <cellStyle name="xl167" xfId="162"/>
    <cellStyle name="xl168" xfId="163"/>
    <cellStyle name="xl169" xfId="164"/>
    <cellStyle name="xl170" xfId="165"/>
    <cellStyle name="xl171" xfId="166"/>
    <cellStyle name="xl172" xfId="167"/>
    <cellStyle name="xl173" xfId="168"/>
    <cellStyle name="xl174" xfId="169"/>
    <cellStyle name="xl175" xfId="170"/>
    <cellStyle name="xl176" xfId="171"/>
    <cellStyle name="xl177" xfId="172"/>
    <cellStyle name="xl178" xfId="173"/>
    <cellStyle name="xl179" xfId="174"/>
    <cellStyle name="xl180" xfId="175"/>
    <cellStyle name="xl181" xfId="176"/>
    <cellStyle name="xl182" xfId="177"/>
    <cellStyle name="xl183" xfId="178"/>
    <cellStyle name="xl184" xfId="179"/>
    <cellStyle name="xl185" xfId="180"/>
    <cellStyle name="xl186" xfId="181"/>
    <cellStyle name="xl187" xfId="182"/>
    <cellStyle name="xl188" xfId="183"/>
    <cellStyle name="xl189" xfId="184"/>
    <cellStyle name="xl190" xfId="185"/>
    <cellStyle name="xl191" xfId="186"/>
    <cellStyle name="xl192" xfId="187"/>
    <cellStyle name="xl193" xfId="188"/>
    <cellStyle name="xl194" xfId="189"/>
    <cellStyle name="xl195" xfId="190"/>
    <cellStyle name="xl196" xfId="191"/>
    <cellStyle name="xl197" xfId="192"/>
    <cellStyle name="xl198" xfId="193"/>
    <cellStyle name="xl199" xfId="194"/>
    <cellStyle name="xl200" xfId="195"/>
    <cellStyle name="xl21" xfId="54"/>
    <cellStyle name="xl22" xfId="1"/>
    <cellStyle name="xl23" xfId="13"/>
    <cellStyle name="xl24" xfId="11"/>
    <cellStyle name="xl25" xfId="18"/>
    <cellStyle name="xl25 2" xfId="74"/>
    <cellStyle name="xl26" xfId="26"/>
    <cellStyle name="xl26 2" xfId="71"/>
    <cellStyle name="xl27" xfId="55"/>
    <cellStyle name="xl27 2" xfId="72"/>
    <cellStyle name="xl28" xfId="30"/>
    <cellStyle name="xl28 2" xfId="101"/>
    <cellStyle name="xl29" xfId="36"/>
    <cellStyle name="xl30" xfId="42"/>
    <cellStyle name="xl31" xfId="56"/>
    <cellStyle name="xl31 2" xfId="82"/>
    <cellStyle name="xl32" xfId="2"/>
    <cellStyle name="xl33" xfId="3"/>
    <cellStyle name="xl34" xfId="28"/>
    <cellStyle name="xl35" xfId="31"/>
    <cellStyle name="xl35 2" xfId="97"/>
    <cellStyle name="xl36" xfId="37"/>
    <cellStyle name="xl36 2" xfId="88"/>
    <cellStyle name="xl37" xfId="43"/>
    <cellStyle name="xl38" xfId="57"/>
    <cellStyle name="xl39" xfId="32"/>
    <cellStyle name="xl40" xfId="38"/>
    <cellStyle name="xl40 2" xfId="103"/>
    <cellStyle name="xl41" xfId="4"/>
    <cellStyle name="xl41 2" xfId="99"/>
    <cellStyle name="xl42" xfId="10"/>
    <cellStyle name="xl42 2" xfId="87"/>
    <cellStyle name="xl43" xfId="15"/>
    <cellStyle name="xl44" xfId="19"/>
    <cellStyle name="xl44 2" xfId="102"/>
    <cellStyle name="xl45" xfId="33"/>
    <cellStyle name="xl45 2" xfId="100"/>
    <cellStyle name="xl46" xfId="39"/>
    <cellStyle name="xl46 2" xfId="96"/>
    <cellStyle name="xl47" xfId="5"/>
    <cellStyle name="xl47 2" xfId="73"/>
    <cellStyle name="xl48" xfId="9"/>
    <cellStyle name="xl49" xfId="6"/>
    <cellStyle name="xl50" xfId="8"/>
    <cellStyle name="xl51" xfId="12"/>
    <cellStyle name="xl52" xfId="14"/>
    <cellStyle name="xl53" xfId="16"/>
    <cellStyle name="xl54" xfId="17"/>
    <cellStyle name="xl55" xfId="58"/>
    <cellStyle name="xl56" xfId="21"/>
    <cellStyle name="xl56 2" xfId="75"/>
    <cellStyle name="xl57" xfId="22"/>
    <cellStyle name="xl58" xfId="23"/>
    <cellStyle name="xl59" xfId="24"/>
    <cellStyle name="xl60" xfId="34"/>
    <cellStyle name="xl61" xfId="40"/>
    <cellStyle name="xl62" xfId="44"/>
    <cellStyle name="xl63" xfId="7"/>
    <cellStyle name="xl64" xfId="25"/>
    <cellStyle name="xl65" xfId="27"/>
    <cellStyle name="xl66" xfId="29"/>
    <cellStyle name="xl67" xfId="35"/>
    <cellStyle name="xl68" xfId="41"/>
    <cellStyle name="xl68 2" xfId="95"/>
    <cellStyle name="xl69" xfId="45"/>
    <cellStyle name="xl70" xfId="46"/>
    <cellStyle name="xl71" xfId="47"/>
    <cellStyle name="xl71 2" xfId="108"/>
    <cellStyle name="xl72" xfId="48"/>
    <cellStyle name="xl73" xfId="59"/>
    <cellStyle name="xl74" xfId="196"/>
    <cellStyle name="xl75" xfId="197"/>
    <cellStyle name="xl76" xfId="76"/>
    <cellStyle name="xl77" xfId="198"/>
    <cellStyle name="xl78" xfId="199"/>
    <cellStyle name="xl79" xfId="200"/>
    <cellStyle name="xl80" xfId="201"/>
    <cellStyle name="xl81" xfId="110"/>
    <cellStyle name="xl82" xfId="113"/>
    <cellStyle name="xl83" xfId="202"/>
    <cellStyle name="xl84" xfId="60"/>
    <cellStyle name="xl85" xfId="64"/>
    <cellStyle name="xl86" xfId="66"/>
    <cellStyle name="xl87" xfId="111"/>
    <cellStyle name="xl88" xfId="63"/>
    <cellStyle name="xl89" xfId="65"/>
    <cellStyle name="xl90" xfId="67"/>
    <cellStyle name="xl91" xfId="77"/>
    <cellStyle name="xl92" xfId="61"/>
    <cellStyle name="xl93" xfId="68"/>
    <cellStyle name="xl94" xfId="104"/>
    <cellStyle name="xl95" xfId="62"/>
    <cellStyle name="xl96" xfId="69"/>
    <cellStyle name="xl97" xfId="79"/>
    <cellStyle name="xl98" xfId="203"/>
    <cellStyle name="xl99" xfId="204"/>
    <cellStyle name="Обычный" xfId="0" builtinId="0"/>
    <cellStyle name="Обычный 2" xfId="70"/>
  </cellStyles>
  <dxfs count="1">
    <dxf>
      <fill>
        <patternFill patternType="solid">
          <fgColor rgb="FFFFFF00"/>
          <bgColor rgb="FF000000"/>
        </patternFill>
      </fill>
    </dxf>
  </dxfs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showGridLines="0" zoomScaleSheetLayoutView="100" workbookViewId="0">
      <selection activeCell="J18" sqref="J18"/>
    </sheetView>
  </sheetViews>
  <sheetFormatPr defaultRowHeight="15"/>
  <cols>
    <col min="1" max="1" width="50.7109375" style="1" customWidth="1"/>
    <col min="2" max="2" width="9.2851562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2" customHeight="1">
      <c r="A1" s="2"/>
      <c r="B1" s="3"/>
      <c r="C1" s="4"/>
      <c r="D1" s="5"/>
      <c r="E1" s="6"/>
      <c r="F1" s="7"/>
      <c r="G1" s="8"/>
    </row>
    <row r="2" spans="1:7" ht="12" customHeight="1">
      <c r="A2" s="2"/>
      <c r="B2" s="3"/>
      <c r="C2" s="4"/>
      <c r="D2" s="5"/>
      <c r="E2" s="6"/>
      <c r="F2" s="7"/>
      <c r="G2" s="8"/>
    </row>
    <row r="3" spans="1:7" ht="9" customHeight="1">
      <c r="A3" s="2"/>
      <c r="B3" s="3"/>
      <c r="C3" s="4"/>
      <c r="D3" s="5"/>
      <c r="E3" s="6"/>
      <c r="F3" s="9"/>
      <c r="G3" s="8"/>
    </row>
    <row r="4" spans="1:7" ht="19.5" customHeight="1">
      <c r="A4" s="2"/>
      <c r="B4" s="3"/>
      <c r="C4" s="4"/>
      <c r="D4" s="5"/>
      <c r="E4" s="6"/>
      <c r="F4" s="10"/>
      <c r="G4" s="8"/>
    </row>
    <row r="5" spans="1:7" ht="15.75" customHeight="1">
      <c r="A5" s="89" t="s">
        <v>0</v>
      </c>
      <c r="B5" s="90"/>
      <c r="C5" s="90"/>
      <c r="D5" s="90"/>
      <c r="E5" s="11"/>
      <c r="F5" s="12" t="s">
        <v>1</v>
      </c>
      <c r="G5" s="13"/>
    </row>
    <row r="6" spans="1:7" ht="15" customHeight="1">
      <c r="A6" s="13"/>
      <c r="B6" s="13"/>
      <c r="C6" s="13"/>
      <c r="D6" s="13"/>
      <c r="E6" s="10" t="s">
        <v>2</v>
      </c>
      <c r="F6" s="14" t="s">
        <v>3</v>
      </c>
      <c r="G6" s="13"/>
    </row>
    <row r="7" spans="1:7" ht="15" customHeight="1">
      <c r="A7" s="91" t="s">
        <v>4</v>
      </c>
      <c r="B7" s="92"/>
      <c r="C7" s="92"/>
      <c r="D7" s="92"/>
      <c r="E7" s="10" t="s">
        <v>5</v>
      </c>
      <c r="F7" s="15" t="s">
        <v>6</v>
      </c>
      <c r="G7" s="11"/>
    </row>
    <row r="8" spans="1:7" ht="18" customHeight="1">
      <c r="A8" s="11" t="s">
        <v>7</v>
      </c>
      <c r="B8" s="4"/>
      <c r="C8" s="4"/>
      <c r="D8" s="5"/>
      <c r="E8" s="10" t="s">
        <v>8</v>
      </c>
      <c r="F8" s="16" t="s">
        <v>9</v>
      </c>
      <c r="G8" s="8"/>
    </row>
    <row r="9" spans="1:7" ht="22.7" customHeight="1">
      <c r="A9" s="17" t="s">
        <v>10</v>
      </c>
      <c r="B9" s="93" t="s">
        <v>11</v>
      </c>
      <c r="C9" s="94"/>
      <c r="D9" s="94"/>
      <c r="E9" s="10" t="s">
        <v>12</v>
      </c>
      <c r="F9" s="18" t="s">
        <v>13</v>
      </c>
      <c r="G9" s="4"/>
    </row>
    <row r="10" spans="1:7" ht="15.2" customHeight="1">
      <c r="A10" s="17" t="s">
        <v>14</v>
      </c>
      <c r="B10" s="93" t="s">
        <v>15</v>
      </c>
      <c r="C10" s="94"/>
      <c r="D10" s="94"/>
      <c r="E10" s="10" t="s">
        <v>16</v>
      </c>
      <c r="F10" s="19" t="s">
        <v>17</v>
      </c>
      <c r="G10" s="4"/>
    </row>
    <row r="11" spans="1:7" ht="15" customHeight="1">
      <c r="A11" s="11" t="s">
        <v>18</v>
      </c>
      <c r="B11" s="4"/>
      <c r="C11" s="4"/>
      <c r="D11" s="5"/>
      <c r="E11" s="10"/>
      <c r="F11" s="20"/>
      <c r="G11" s="8"/>
    </row>
    <row r="12" spans="1:7" ht="15.75" customHeight="1">
      <c r="A12" s="11" t="s">
        <v>19</v>
      </c>
      <c r="B12" s="4"/>
      <c r="C12" s="4"/>
      <c r="D12" s="5"/>
      <c r="E12" s="10" t="s">
        <v>20</v>
      </c>
      <c r="F12" s="21">
        <v>383</v>
      </c>
      <c r="G12" s="8"/>
    </row>
    <row r="13" spans="1:7" ht="9" customHeight="1">
      <c r="A13" s="11"/>
      <c r="B13" s="11"/>
      <c r="C13" s="11"/>
      <c r="D13" s="11"/>
      <c r="E13" s="11"/>
      <c r="F13" s="11"/>
      <c r="G13" s="8"/>
    </row>
    <row r="14" spans="1:7" ht="15" customHeight="1">
      <c r="A14" s="95" t="s">
        <v>21</v>
      </c>
      <c r="B14" s="96"/>
      <c r="C14" s="96"/>
      <c r="D14" s="96"/>
      <c r="E14" s="96"/>
      <c r="F14" s="96"/>
      <c r="G14" s="22"/>
    </row>
    <row r="15" spans="1:7" ht="9" customHeight="1" thickBot="1">
      <c r="A15" s="11"/>
      <c r="B15" s="11"/>
      <c r="C15" s="11"/>
      <c r="D15" s="11"/>
      <c r="E15" s="11"/>
      <c r="F15" s="11"/>
      <c r="G15" s="8"/>
    </row>
    <row r="16" spans="1:7" ht="46.5" customHeight="1">
      <c r="A16" s="29" t="s">
        <v>22</v>
      </c>
      <c r="B16" s="30" t="s">
        <v>23</v>
      </c>
      <c r="C16" s="30" t="s">
        <v>24</v>
      </c>
      <c r="D16" s="30" t="s">
        <v>25</v>
      </c>
      <c r="E16" s="30" t="s">
        <v>26</v>
      </c>
      <c r="F16" s="31" t="s">
        <v>27</v>
      </c>
      <c r="G16" s="11"/>
    </row>
    <row r="17" spans="1:7" s="111" customFormat="1" ht="15.75" customHeight="1">
      <c r="A17" s="107">
        <v>1</v>
      </c>
      <c r="B17" s="108">
        <v>2</v>
      </c>
      <c r="C17" s="108">
        <v>3</v>
      </c>
      <c r="D17" s="108">
        <v>4</v>
      </c>
      <c r="E17" s="108">
        <v>5</v>
      </c>
      <c r="F17" s="109">
        <v>6</v>
      </c>
      <c r="G17" s="110"/>
    </row>
    <row r="18" spans="1:7" s="111" customFormat="1">
      <c r="A18" s="112" t="s">
        <v>57</v>
      </c>
      <c r="B18" s="113" t="s">
        <v>28</v>
      </c>
      <c r="C18" s="114" t="s">
        <v>58</v>
      </c>
      <c r="D18" s="115">
        <v>2994048311.5999999</v>
      </c>
      <c r="E18" s="115">
        <v>925912615.25999999</v>
      </c>
      <c r="F18" s="116">
        <f>D18-E18</f>
        <v>2068135696.3399999</v>
      </c>
      <c r="G18" s="117"/>
    </row>
    <row r="19" spans="1:7" s="111" customFormat="1">
      <c r="A19" s="118" t="s">
        <v>59</v>
      </c>
      <c r="B19" s="119"/>
      <c r="C19" s="120"/>
      <c r="D19" s="120"/>
      <c r="E19" s="120"/>
      <c r="F19" s="121"/>
      <c r="G19" s="117"/>
    </row>
    <row r="20" spans="1:7" s="111" customFormat="1">
      <c r="A20" s="122" t="s">
        <v>60</v>
      </c>
      <c r="B20" s="123" t="s">
        <v>28</v>
      </c>
      <c r="C20" s="124" t="s">
        <v>61</v>
      </c>
      <c r="D20" s="115">
        <v>1176665800</v>
      </c>
      <c r="E20" s="115">
        <v>556553054.79999995</v>
      </c>
      <c r="F20" s="116">
        <f t="shared" ref="F20" si="0">D20-E20</f>
        <v>620112745.20000005</v>
      </c>
      <c r="G20" s="117"/>
    </row>
    <row r="21" spans="1:7" s="111" customFormat="1">
      <c r="A21" s="122" t="s">
        <v>63</v>
      </c>
      <c r="B21" s="123" t="s">
        <v>28</v>
      </c>
      <c r="C21" s="124" t="s">
        <v>64</v>
      </c>
      <c r="D21" s="115">
        <v>1817382511.5999999</v>
      </c>
      <c r="E21" s="115">
        <v>369359560.45999998</v>
      </c>
      <c r="F21" s="116">
        <f t="shared" ref="F21:F22" si="1">D21-E21</f>
        <v>1448022951.1399999</v>
      </c>
    </row>
    <row r="22" spans="1:7" s="111" customFormat="1" ht="23.25">
      <c r="A22" s="125" t="s">
        <v>65</v>
      </c>
      <c r="B22" s="126" t="s">
        <v>28</v>
      </c>
      <c r="C22" s="127" t="s">
        <v>66</v>
      </c>
      <c r="D22" s="128">
        <v>1824738203.72</v>
      </c>
      <c r="E22" s="128">
        <v>375243720.58999997</v>
      </c>
      <c r="F22" s="129">
        <f t="shared" si="1"/>
        <v>1449494483.1300001</v>
      </c>
    </row>
    <row r="23" spans="1:7" s="111" customFormat="1">
      <c r="A23" s="122" t="s">
        <v>67</v>
      </c>
      <c r="B23" s="123" t="s">
        <v>28</v>
      </c>
      <c r="C23" s="124" t="s">
        <v>68</v>
      </c>
      <c r="D23" s="115" t="s">
        <v>62</v>
      </c>
      <c r="E23" s="115">
        <v>76350</v>
      </c>
      <c r="F23" s="116" t="s">
        <v>62</v>
      </c>
    </row>
    <row r="24" spans="1:7" s="111" customFormat="1" ht="57">
      <c r="A24" s="122" t="s">
        <v>69</v>
      </c>
      <c r="B24" s="123" t="s">
        <v>28</v>
      </c>
      <c r="C24" s="124" t="s">
        <v>70</v>
      </c>
      <c r="D24" s="115" t="s">
        <v>62</v>
      </c>
      <c r="E24" s="115">
        <v>7202</v>
      </c>
      <c r="F24" s="116" t="s">
        <v>62</v>
      </c>
    </row>
    <row r="25" spans="1:7" s="111" customFormat="1" ht="35.25" thickBot="1">
      <c r="A25" s="130" t="s">
        <v>71</v>
      </c>
      <c r="B25" s="131" t="s">
        <v>28</v>
      </c>
      <c r="C25" s="132" t="s">
        <v>72</v>
      </c>
      <c r="D25" s="133">
        <v>-7355692.1200000001</v>
      </c>
      <c r="E25" s="133">
        <v>-5967712.1299999999</v>
      </c>
      <c r="F25" s="134">
        <f t="shared" ref="F25" si="2">D25-E25</f>
        <v>-1387979.9900000002</v>
      </c>
    </row>
  </sheetData>
  <mergeCells count="5">
    <mergeCell ref="A5:D5"/>
    <mergeCell ref="A7:D7"/>
    <mergeCell ref="B9:D9"/>
    <mergeCell ref="B10:D10"/>
    <mergeCell ref="A14:F14"/>
  </mergeCells>
  <pageMargins left="0.78740157480314965" right="0.59055118110236227" top="0.59055118110236227" bottom="0.59055118110236227" header="0.39370078740157483" footer="0.51181102362204722"/>
  <pageSetup paperSize="9" scale="60" fitToHeight="1000" orientation="portrait" r:id="rId1"/>
  <header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7"/>
  <sheetViews>
    <sheetView showGridLines="0" view="pageBreakPreview" zoomScaleSheetLayoutView="100" workbookViewId="0">
      <selection activeCell="D10" sqref="D10"/>
    </sheetView>
  </sheetViews>
  <sheetFormatPr defaultRowHeight="1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8" width="14.140625" style="1" customWidth="1"/>
    <col min="9" max="16384" width="9.140625" style="1"/>
  </cols>
  <sheetData>
    <row r="1" spans="1:8" ht="15" customHeight="1">
      <c r="A1" s="22"/>
      <c r="B1" s="22"/>
      <c r="C1" s="22"/>
      <c r="D1" s="22"/>
      <c r="E1" s="22"/>
      <c r="F1" s="7" t="s">
        <v>30</v>
      </c>
      <c r="G1" s="3"/>
      <c r="H1" s="3"/>
    </row>
    <row r="2" spans="1:8" ht="15" customHeight="1">
      <c r="A2" s="95" t="s">
        <v>31</v>
      </c>
      <c r="B2" s="96"/>
      <c r="C2" s="96"/>
      <c r="D2" s="96"/>
      <c r="E2" s="96"/>
      <c r="F2" s="96"/>
      <c r="G2" s="3"/>
      <c r="H2" s="3"/>
    </row>
    <row r="3" spans="1:8" ht="9" customHeight="1" thickBot="1">
      <c r="A3" s="41"/>
      <c r="B3" s="41"/>
      <c r="C3" s="41"/>
      <c r="D3" s="11"/>
      <c r="E3" s="11"/>
      <c r="F3" s="7"/>
      <c r="G3" s="8"/>
      <c r="H3" s="8"/>
    </row>
    <row r="4" spans="1:8" ht="41.25" customHeight="1">
      <c r="A4" s="61" t="s">
        <v>22</v>
      </c>
      <c r="B4" s="62" t="s">
        <v>23</v>
      </c>
      <c r="C4" s="62" t="s">
        <v>32</v>
      </c>
      <c r="D4" s="30" t="s">
        <v>25</v>
      </c>
      <c r="E4" s="30" t="s">
        <v>26</v>
      </c>
      <c r="F4" s="31" t="s">
        <v>27</v>
      </c>
      <c r="G4" s="23"/>
      <c r="H4" s="4"/>
    </row>
    <row r="5" spans="1:8" ht="15.75" customHeight="1">
      <c r="A5" s="32">
        <v>1</v>
      </c>
      <c r="B5" s="33">
        <v>2</v>
      </c>
      <c r="C5" s="33">
        <v>3</v>
      </c>
      <c r="D5" s="33">
        <v>4</v>
      </c>
      <c r="E5" s="33">
        <v>5</v>
      </c>
      <c r="F5" s="34">
        <v>6</v>
      </c>
      <c r="G5" s="4"/>
      <c r="H5" s="24"/>
    </row>
    <row r="6" spans="1:8">
      <c r="A6" s="68" t="s">
        <v>73</v>
      </c>
      <c r="B6" s="69" t="s">
        <v>33</v>
      </c>
      <c r="C6" s="70" t="s">
        <v>58</v>
      </c>
      <c r="D6" s="71">
        <v>3062391348.5</v>
      </c>
      <c r="E6" s="71">
        <v>658547683</v>
      </c>
      <c r="F6" s="63">
        <f>D6-E6</f>
        <v>2403843665.5</v>
      </c>
      <c r="G6" s="25"/>
      <c r="H6" s="25"/>
    </row>
    <row r="7" spans="1:8">
      <c r="A7" s="72" t="s">
        <v>59</v>
      </c>
      <c r="B7" s="73"/>
      <c r="C7" s="28"/>
      <c r="D7" s="28"/>
      <c r="E7" s="28"/>
      <c r="F7" s="63"/>
      <c r="G7" s="26"/>
      <c r="H7" s="26"/>
    </row>
    <row r="8" spans="1:8" s="37" customFormat="1" ht="23.25" customHeight="1">
      <c r="A8" s="74" t="s">
        <v>74</v>
      </c>
      <c r="B8" s="75" t="s">
        <v>33</v>
      </c>
      <c r="C8" s="35" t="s">
        <v>75</v>
      </c>
      <c r="D8" s="64">
        <v>340366578.04000002</v>
      </c>
      <c r="E8" s="64">
        <v>63852748.049999997</v>
      </c>
      <c r="F8" s="65">
        <f t="shared" ref="F8:F70" si="0">D8-E8</f>
        <v>276513829.99000001</v>
      </c>
      <c r="G8" s="36"/>
      <c r="H8" s="36"/>
    </row>
    <row r="9" spans="1:8" s="37" customFormat="1" ht="32.25" customHeight="1">
      <c r="A9" s="74" t="s">
        <v>76</v>
      </c>
      <c r="B9" s="75" t="s">
        <v>33</v>
      </c>
      <c r="C9" s="35" t="s">
        <v>77</v>
      </c>
      <c r="D9" s="64">
        <v>6969900</v>
      </c>
      <c r="E9" s="64">
        <v>1917398.82</v>
      </c>
      <c r="F9" s="65">
        <f t="shared" si="0"/>
        <v>5052501.18</v>
      </c>
      <c r="G9" s="36"/>
      <c r="H9" s="36"/>
    </row>
    <row r="10" spans="1:8" s="37" customFormat="1" ht="56.25" customHeight="1">
      <c r="A10" s="74" t="s">
        <v>78</v>
      </c>
      <c r="B10" s="75" t="s">
        <v>33</v>
      </c>
      <c r="C10" s="35" t="s">
        <v>79</v>
      </c>
      <c r="D10" s="64">
        <v>6969900</v>
      </c>
      <c r="E10" s="64">
        <v>1917398.82</v>
      </c>
      <c r="F10" s="65">
        <f t="shared" si="0"/>
        <v>5052501.18</v>
      </c>
      <c r="G10" s="36"/>
      <c r="H10" s="36"/>
    </row>
    <row r="11" spans="1:8" s="37" customFormat="1" ht="33.75" customHeight="1">
      <c r="A11" s="74" t="s">
        <v>80</v>
      </c>
      <c r="B11" s="75" t="s">
        <v>33</v>
      </c>
      <c r="C11" s="35" t="s">
        <v>81</v>
      </c>
      <c r="D11" s="64">
        <v>6969900</v>
      </c>
      <c r="E11" s="64">
        <v>1917398.82</v>
      </c>
      <c r="F11" s="65">
        <f t="shared" si="0"/>
        <v>5052501.18</v>
      </c>
      <c r="G11" s="36"/>
      <c r="H11" s="36"/>
    </row>
    <row r="12" spans="1:8" s="37" customFormat="1" ht="27" customHeight="1">
      <c r="A12" s="76" t="s">
        <v>82</v>
      </c>
      <c r="B12" s="75" t="s">
        <v>33</v>
      </c>
      <c r="C12" s="35" t="s">
        <v>83</v>
      </c>
      <c r="D12" s="64">
        <v>5350000</v>
      </c>
      <c r="E12" s="64">
        <v>1642267.38</v>
      </c>
      <c r="F12" s="65">
        <f t="shared" si="0"/>
        <v>3707732.62</v>
      </c>
      <c r="G12" s="36"/>
      <c r="H12" s="36"/>
    </row>
    <row r="13" spans="1:8" s="37" customFormat="1" ht="45" customHeight="1">
      <c r="A13" s="76" t="s">
        <v>84</v>
      </c>
      <c r="B13" s="75" t="s">
        <v>33</v>
      </c>
      <c r="C13" s="35" t="s">
        <v>85</v>
      </c>
      <c r="D13" s="64">
        <v>1619900</v>
      </c>
      <c r="E13" s="64">
        <v>275131.44</v>
      </c>
      <c r="F13" s="65">
        <f t="shared" si="0"/>
        <v>1344768.56</v>
      </c>
      <c r="G13" s="36"/>
      <c r="H13" s="36"/>
    </row>
    <row r="14" spans="1:8" s="37" customFormat="1" ht="51" customHeight="1">
      <c r="A14" s="74" t="s">
        <v>86</v>
      </c>
      <c r="B14" s="75" t="s">
        <v>33</v>
      </c>
      <c r="C14" s="35" t="s">
        <v>87</v>
      </c>
      <c r="D14" s="64">
        <v>655000</v>
      </c>
      <c r="E14" s="64">
        <v>33575.9</v>
      </c>
      <c r="F14" s="65">
        <f t="shared" si="0"/>
        <v>621424.1</v>
      </c>
      <c r="G14" s="36"/>
      <c r="H14" s="36"/>
    </row>
    <row r="15" spans="1:8" s="37" customFormat="1" ht="36.75" customHeight="1">
      <c r="A15" s="74" t="s">
        <v>88</v>
      </c>
      <c r="B15" s="75" t="s">
        <v>33</v>
      </c>
      <c r="C15" s="35" t="s">
        <v>89</v>
      </c>
      <c r="D15" s="64">
        <v>655000</v>
      </c>
      <c r="E15" s="64">
        <v>33575.9</v>
      </c>
      <c r="F15" s="65">
        <f t="shared" si="0"/>
        <v>621424.1</v>
      </c>
      <c r="G15" s="36"/>
      <c r="H15" s="36"/>
    </row>
    <row r="16" spans="1:8" s="37" customFormat="1" ht="35.25" customHeight="1">
      <c r="A16" s="74" t="s">
        <v>90</v>
      </c>
      <c r="B16" s="75" t="s">
        <v>33</v>
      </c>
      <c r="C16" s="35" t="s">
        <v>91</v>
      </c>
      <c r="D16" s="64">
        <v>655000</v>
      </c>
      <c r="E16" s="64">
        <v>33575.9</v>
      </c>
      <c r="F16" s="65">
        <f t="shared" si="0"/>
        <v>621424.1</v>
      </c>
      <c r="G16" s="36"/>
      <c r="H16" s="36"/>
    </row>
    <row r="17" spans="1:8" s="37" customFormat="1" ht="33.75" customHeight="1">
      <c r="A17" s="74" t="s">
        <v>92</v>
      </c>
      <c r="B17" s="75" t="s">
        <v>33</v>
      </c>
      <c r="C17" s="35" t="s">
        <v>93</v>
      </c>
      <c r="D17" s="64">
        <v>485000</v>
      </c>
      <c r="E17" s="64">
        <v>29275.9</v>
      </c>
      <c r="F17" s="65">
        <f t="shared" si="0"/>
        <v>455724.1</v>
      </c>
      <c r="G17" s="36"/>
      <c r="H17" s="36"/>
    </row>
    <row r="18" spans="1:8" s="37" customFormat="1" ht="26.25" customHeight="1">
      <c r="A18" s="74" t="s">
        <v>94</v>
      </c>
      <c r="B18" s="75" t="s">
        <v>33</v>
      </c>
      <c r="C18" s="35" t="s">
        <v>95</v>
      </c>
      <c r="D18" s="64">
        <v>170000</v>
      </c>
      <c r="E18" s="64">
        <v>4300</v>
      </c>
      <c r="F18" s="65">
        <f t="shared" si="0"/>
        <v>165700</v>
      </c>
      <c r="G18" s="36"/>
      <c r="H18" s="36"/>
    </row>
    <row r="19" spans="1:8" s="37" customFormat="1" ht="48" customHeight="1">
      <c r="A19" s="74" t="s">
        <v>96</v>
      </c>
      <c r="B19" s="75" t="s">
        <v>33</v>
      </c>
      <c r="C19" s="35" t="s">
        <v>97</v>
      </c>
      <c r="D19" s="64">
        <v>212183967.61000001</v>
      </c>
      <c r="E19" s="64">
        <v>43211183.119999997</v>
      </c>
      <c r="F19" s="65">
        <f t="shared" si="0"/>
        <v>168972784.49000001</v>
      </c>
      <c r="G19" s="36"/>
      <c r="H19" s="36"/>
    </row>
    <row r="20" spans="1:8" s="37" customFormat="1" ht="59.25" customHeight="1">
      <c r="A20" s="74" t="s">
        <v>78</v>
      </c>
      <c r="B20" s="75" t="s">
        <v>33</v>
      </c>
      <c r="C20" s="35" t="s">
        <v>98</v>
      </c>
      <c r="D20" s="64">
        <v>192140862</v>
      </c>
      <c r="E20" s="64">
        <v>37325531.079999998</v>
      </c>
      <c r="F20" s="65">
        <f t="shared" si="0"/>
        <v>154815330.92000002</v>
      </c>
      <c r="G20" s="36"/>
      <c r="H20" s="36"/>
    </row>
    <row r="21" spans="1:8" s="37" customFormat="1" ht="33.75" customHeight="1">
      <c r="A21" s="74" t="s">
        <v>80</v>
      </c>
      <c r="B21" s="75" t="s">
        <v>33</v>
      </c>
      <c r="C21" s="35" t="s">
        <v>99</v>
      </c>
      <c r="D21" s="64">
        <v>192140862</v>
      </c>
      <c r="E21" s="64">
        <v>37325531.079999998</v>
      </c>
      <c r="F21" s="65">
        <f t="shared" si="0"/>
        <v>154815330.92000002</v>
      </c>
      <c r="G21" s="36"/>
      <c r="H21" s="36"/>
    </row>
    <row r="22" spans="1:8" s="37" customFormat="1" ht="25.5" customHeight="1">
      <c r="A22" s="74" t="s">
        <v>82</v>
      </c>
      <c r="B22" s="75" t="s">
        <v>33</v>
      </c>
      <c r="C22" s="35" t="s">
        <v>100</v>
      </c>
      <c r="D22" s="64">
        <v>144443970.49000001</v>
      </c>
      <c r="E22" s="64">
        <v>29477277.600000001</v>
      </c>
      <c r="F22" s="65">
        <f t="shared" si="0"/>
        <v>114966692.89000002</v>
      </c>
      <c r="G22" s="36"/>
      <c r="H22" s="36"/>
    </row>
    <row r="23" spans="1:8" s="37" customFormat="1" ht="34.5" customHeight="1">
      <c r="A23" s="74" t="s">
        <v>101</v>
      </c>
      <c r="B23" s="75" t="s">
        <v>33</v>
      </c>
      <c r="C23" s="35" t="s">
        <v>102</v>
      </c>
      <c r="D23" s="64">
        <v>3984000</v>
      </c>
      <c r="E23" s="64">
        <v>487342.9</v>
      </c>
      <c r="F23" s="65">
        <f t="shared" si="0"/>
        <v>3496657.1</v>
      </c>
      <c r="G23" s="36"/>
      <c r="H23" s="36"/>
    </row>
    <row r="24" spans="1:8" s="37" customFormat="1" ht="48" customHeight="1">
      <c r="A24" s="74" t="s">
        <v>84</v>
      </c>
      <c r="B24" s="75" t="s">
        <v>33</v>
      </c>
      <c r="C24" s="35" t="s">
        <v>103</v>
      </c>
      <c r="D24" s="64">
        <v>43712891.509999998</v>
      </c>
      <c r="E24" s="64">
        <v>7360910.5800000001</v>
      </c>
      <c r="F24" s="65">
        <f t="shared" si="0"/>
        <v>36351980.93</v>
      </c>
      <c r="G24" s="36"/>
      <c r="H24" s="36"/>
    </row>
    <row r="25" spans="1:8" s="37" customFormat="1" ht="37.5" customHeight="1">
      <c r="A25" s="74" t="s">
        <v>88</v>
      </c>
      <c r="B25" s="75" t="s">
        <v>33</v>
      </c>
      <c r="C25" s="35" t="s">
        <v>104</v>
      </c>
      <c r="D25" s="64">
        <v>19348285.609999999</v>
      </c>
      <c r="E25" s="64">
        <v>5800145.54</v>
      </c>
      <c r="F25" s="65">
        <f t="shared" si="0"/>
        <v>13548140.07</v>
      </c>
      <c r="G25" s="36"/>
      <c r="H25" s="36"/>
    </row>
    <row r="26" spans="1:8" s="37" customFormat="1" ht="39" customHeight="1">
      <c r="A26" s="74" t="s">
        <v>90</v>
      </c>
      <c r="B26" s="75" t="s">
        <v>33</v>
      </c>
      <c r="C26" s="35" t="s">
        <v>105</v>
      </c>
      <c r="D26" s="64">
        <v>19348285.609999999</v>
      </c>
      <c r="E26" s="64">
        <v>5800145.54</v>
      </c>
      <c r="F26" s="65">
        <f t="shared" si="0"/>
        <v>13548140.07</v>
      </c>
      <c r="G26" s="36"/>
      <c r="H26" s="36"/>
    </row>
    <row r="27" spans="1:8" s="37" customFormat="1" ht="34.5" customHeight="1">
      <c r="A27" s="74" t="s">
        <v>92</v>
      </c>
      <c r="B27" s="75" t="s">
        <v>33</v>
      </c>
      <c r="C27" s="35" t="s">
        <v>106</v>
      </c>
      <c r="D27" s="64">
        <v>2324424</v>
      </c>
      <c r="E27" s="64">
        <v>441954.27</v>
      </c>
      <c r="F27" s="65">
        <f t="shared" si="0"/>
        <v>1882469.73</v>
      </c>
      <c r="G27" s="36"/>
      <c r="H27" s="36"/>
    </row>
    <row r="28" spans="1:8" s="37" customFormat="1" ht="24.75" customHeight="1">
      <c r="A28" s="74" t="s">
        <v>94</v>
      </c>
      <c r="B28" s="75" t="s">
        <v>33</v>
      </c>
      <c r="C28" s="35" t="s">
        <v>107</v>
      </c>
      <c r="D28" s="64">
        <v>12696341.609999999</v>
      </c>
      <c r="E28" s="64">
        <v>2712752.74</v>
      </c>
      <c r="F28" s="65">
        <f t="shared" si="0"/>
        <v>9983588.8699999992</v>
      </c>
      <c r="G28" s="36"/>
      <c r="H28" s="36"/>
    </row>
    <row r="29" spans="1:8" s="37" customFormat="1" ht="26.25" customHeight="1">
      <c r="A29" s="74" t="s">
        <v>108</v>
      </c>
      <c r="B29" s="75" t="s">
        <v>33</v>
      </c>
      <c r="C29" s="35" t="s">
        <v>109</v>
      </c>
      <c r="D29" s="64">
        <v>4327520</v>
      </c>
      <c r="E29" s="64">
        <v>2645438.5299999998</v>
      </c>
      <c r="F29" s="65">
        <f t="shared" si="0"/>
        <v>1682081.4700000002</v>
      </c>
      <c r="G29" s="36"/>
      <c r="H29" s="36"/>
    </row>
    <row r="30" spans="1:8" s="37" customFormat="1" ht="27.75" customHeight="1">
      <c r="A30" s="74" t="s">
        <v>110</v>
      </c>
      <c r="B30" s="75" t="s">
        <v>33</v>
      </c>
      <c r="C30" s="35" t="s">
        <v>111</v>
      </c>
      <c r="D30" s="64">
        <v>694820</v>
      </c>
      <c r="E30" s="64">
        <v>85506.5</v>
      </c>
      <c r="F30" s="65">
        <f t="shared" si="0"/>
        <v>609313.5</v>
      </c>
      <c r="G30" s="36"/>
      <c r="H30" s="36"/>
    </row>
    <row r="31" spans="1:8" s="37" customFormat="1" ht="33.75">
      <c r="A31" s="74" t="s">
        <v>112</v>
      </c>
      <c r="B31" s="75" t="s">
        <v>33</v>
      </c>
      <c r="C31" s="35" t="s">
        <v>113</v>
      </c>
      <c r="D31" s="64">
        <v>694820</v>
      </c>
      <c r="E31" s="64">
        <v>85506.5</v>
      </c>
      <c r="F31" s="65">
        <f t="shared" si="0"/>
        <v>609313.5</v>
      </c>
      <c r="G31" s="36"/>
      <c r="H31" s="36"/>
    </row>
    <row r="32" spans="1:8" s="37" customFormat="1" ht="33.75">
      <c r="A32" s="74" t="s">
        <v>114</v>
      </c>
      <c r="B32" s="75" t="s">
        <v>33</v>
      </c>
      <c r="C32" s="35" t="s">
        <v>115</v>
      </c>
      <c r="D32" s="64">
        <v>284580</v>
      </c>
      <c r="E32" s="64">
        <v>6388</v>
      </c>
      <c r="F32" s="65">
        <f t="shared" si="0"/>
        <v>278192</v>
      </c>
      <c r="G32" s="36"/>
      <c r="H32" s="36"/>
    </row>
    <row r="33" spans="1:8" s="37" customFormat="1" ht="33.75">
      <c r="A33" s="74" t="s">
        <v>116</v>
      </c>
      <c r="B33" s="75" t="s">
        <v>33</v>
      </c>
      <c r="C33" s="35" t="s">
        <v>117</v>
      </c>
      <c r="D33" s="64">
        <v>410240</v>
      </c>
      <c r="E33" s="64">
        <v>79118.5</v>
      </c>
      <c r="F33" s="65">
        <f t="shared" si="0"/>
        <v>331121.5</v>
      </c>
      <c r="G33" s="36"/>
      <c r="H33" s="36"/>
    </row>
    <row r="34" spans="1:8" s="37" customFormat="1" ht="56.25">
      <c r="A34" s="74" t="s">
        <v>118</v>
      </c>
      <c r="B34" s="75" t="s">
        <v>33</v>
      </c>
      <c r="C34" s="35" t="s">
        <v>119</v>
      </c>
      <c r="D34" s="64">
        <v>40095600</v>
      </c>
      <c r="E34" s="64">
        <v>9610814.5999999996</v>
      </c>
      <c r="F34" s="65">
        <f t="shared" si="0"/>
        <v>30484785.399999999</v>
      </c>
      <c r="G34" s="36"/>
      <c r="H34" s="36"/>
    </row>
    <row r="35" spans="1:8" s="37" customFormat="1" ht="67.5">
      <c r="A35" s="74" t="s">
        <v>78</v>
      </c>
      <c r="B35" s="75" t="s">
        <v>33</v>
      </c>
      <c r="C35" s="35" t="s">
        <v>120</v>
      </c>
      <c r="D35" s="64">
        <v>38688587</v>
      </c>
      <c r="E35" s="64">
        <v>9131434.0999999996</v>
      </c>
      <c r="F35" s="65">
        <f t="shared" si="0"/>
        <v>29557152.899999999</v>
      </c>
      <c r="G35" s="36"/>
      <c r="H35" s="36"/>
    </row>
    <row r="36" spans="1:8" s="37" customFormat="1" ht="45">
      <c r="A36" s="74" t="s">
        <v>80</v>
      </c>
      <c r="B36" s="75" t="s">
        <v>33</v>
      </c>
      <c r="C36" s="35" t="s">
        <v>121</v>
      </c>
      <c r="D36" s="64">
        <v>38688587</v>
      </c>
      <c r="E36" s="64">
        <v>9131434.0999999996</v>
      </c>
      <c r="F36" s="65">
        <f t="shared" si="0"/>
        <v>29557152.899999999</v>
      </c>
      <c r="G36" s="36"/>
      <c r="H36" s="36"/>
    </row>
    <row r="37" spans="1:8" s="37" customFormat="1" ht="33.75">
      <c r="A37" s="74" t="s">
        <v>82</v>
      </c>
      <c r="B37" s="75" t="s">
        <v>33</v>
      </c>
      <c r="C37" s="35" t="s">
        <v>122</v>
      </c>
      <c r="D37" s="64">
        <v>28585600</v>
      </c>
      <c r="E37" s="64">
        <v>7009042.0899999999</v>
      </c>
      <c r="F37" s="65">
        <f t="shared" si="0"/>
        <v>21576557.91</v>
      </c>
      <c r="G37" s="36"/>
      <c r="H37" s="36"/>
    </row>
    <row r="38" spans="1:8" s="37" customFormat="1" ht="38.25" customHeight="1">
      <c r="A38" s="74" t="s">
        <v>101</v>
      </c>
      <c r="B38" s="75" t="s">
        <v>33</v>
      </c>
      <c r="C38" s="35" t="s">
        <v>123</v>
      </c>
      <c r="D38" s="64">
        <v>1470187</v>
      </c>
      <c r="E38" s="64">
        <v>47338.5</v>
      </c>
      <c r="F38" s="65">
        <f t="shared" si="0"/>
        <v>1422848.5</v>
      </c>
      <c r="G38" s="36"/>
      <c r="H38" s="36"/>
    </row>
    <row r="39" spans="1:8" s="37" customFormat="1" ht="45" customHeight="1">
      <c r="A39" s="74" t="s">
        <v>84</v>
      </c>
      <c r="B39" s="75" t="s">
        <v>33</v>
      </c>
      <c r="C39" s="35" t="s">
        <v>124</v>
      </c>
      <c r="D39" s="64">
        <v>8632800</v>
      </c>
      <c r="E39" s="64">
        <v>2075053.51</v>
      </c>
      <c r="F39" s="65">
        <f t="shared" si="0"/>
        <v>6557746.4900000002</v>
      </c>
      <c r="G39" s="36"/>
      <c r="H39" s="36"/>
    </row>
    <row r="40" spans="1:8" s="37" customFormat="1" ht="35.25" customHeight="1">
      <c r="A40" s="74" t="s">
        <v>88</v>
      </c>
      <c r="B40" s="75" t="s">
        <v>33</v>
      </c>
      <c r="C40" s="35" t="s">
        <v>125</v>
      </c>
      <c r="D40" s="64">
        <v>1407013</v>
      </c>
      <c r="E40" s="64">
        <v>479380.5</v>
      </c>
      <c r="F40" s="65">
        <f t="shared" si="0"/>
        <v>927632.5</v>
      </c>
      <c r="G40" s="36"/>
      <c r="H40" s="36"/>
    </row>
    <row r="41" spans="1:8" s="37" customFormat="1" ht="36" customHeight="1">
      <c r="A41" s="74" t="s">
        <v>90</v>
      </c>
      <c r="B41" s="75" t="s">
        <v>33</v>
      </c>
      <c r="C41" s="35" t="s">
        <v>126</v>
      </c>
      <c r="D41" s="64">
        <v>1407013</v>
      </c>
      <c r="E41" s="64">
        <v>479380.5</v>
      </c>
      <c r="F41" s="65">
        <f t="shared" si="0"/>
        <v>927632.5</v>
      </c>
      <c r="G41" s="36"/>
      <c r="H41" s="36"/>
    </row>
    <row r="42" spans="1:8" s="37" customFormat="1" ht="33" customHeight="1">
      <c r="A42" s="74" t="s">
        <v>92</v>
      </c>
      <c r="B42" s="75" t="s">
        <v>33</v>
      </c>
      <c r="C42" s="35" t="s">
        <v>127</v>
      </c>
      <c r="D42" s="64">
        <v>999968</v>
      </c>
      <c r="E42" s="64">
        <v>358588.71</v>
      </c>
      <c r="F42" s="65">
        <f t="shared" si="0"/>
        <v>641379.29</v>
      </c>
      <c r="G42" s="36"/>
      <c r="H42" s="36"/>
    </row>
    <row r="43" spans="1:8" s="37" customFormat="1" ht="24" customHeight="1">
      <c r="A43" s="74" t="s">
        <v>94</v>
      </c>
      <c r="B43" s="75" t="s">
        <v>33</v>
      </c>
      <c r="C43" s="35" t="s">
        <v>128</v>
      </c>
      <c r="D43" s="64">
        <v>407045</v>
      </c>
      <c r="E43" s="64">
        <v>120791.79</v>
      </c>
      <c r="F43" s="65">
        <f t="shared" si="0"/>
        <v>286253.21000000002</v>
      </c>
      <c r="G43" s="36"/>
      <c r="H43" s="36"/>
    </row>
    <row r="44" spans="1:8" s="37" customFormat="1" ht="21.75" customHeight="1">
      <c r="A44" s="74" t="s">
        <v>129</v>
      </c>
      <c r="B44" s="75" t="s">
        <v>33</v>
      </c>
      <c r="C44" s="35" t="s">
        <v>130</v>
      </c>
      <c r="D44" s="64">
        <v>500000</v>
      </c>
      <c r="E44" s="64" t="s">
        <v>62</v>
      </c>
      <c r="F44" s="66" t="s">
        <v>62</v>
      </c>
      <c r="G44" s="36"/>
      <c r="H44" s="36"/>
    </row>
    <row r="45" spans="1:8" s="37" customFormat="1" ht="23.25" customHeight="1">
      <c r="A45" s="74" t="s">
        <v>110</v>
      </c>
      <c r="B45" s="75" t="s">
        <v>33</v>
      </c>
      <c r="C45" s="35" t="s">
        <v>131</v>
      </c>
      <c r="D45" s="64">
        <v>500000</v>
      </c>
      <c r="E45" s="64" t="s">
        <v>62</v>
      </c>
      <c r="F45" s="66" t="s">
        <v>62</v>
      </c>
      <c r="G45" s="36"/>
      <c r="H45" s="36"/>
    </row>
    <row r="46" spans="1:8" s="37" customFormat="1" ht="26.25" customHeight="1">
      <c r="A46" s="74" t="s">
        <v>132</v>
      </c>
      <c r="B46" s="75" t="s">
        <v>33</v>
      </c>
      <c r="C46" s="35" t="s">
        <v>133</v>
      </c>
      <c r="D46" s="64">
        <v>500000</v>
      </c>
      <c r="E46" s="64" t="s">
        <v>62</v>
      </c>
      <c r="F46" s="66" t="s">
        <v>62</v>
      </c>
      <c r="G46" s="36"/>
      <c r="H46" s="36"/>
    </row>
    <row r="47" spans="1:8" s="37" customFormat="1" ht="24" customHeight="1">
      <c r="A47" s="74" t="s">
        <v>134</v>
      </c>
      <c r="B47" s="75" t="s">
        <v>33</v>
      </c>
      <c r="C47" s="35" t="s">
        <v>135</v>
      </c>
      <c r="D47" s="64">
        <v>79962110.430000007</v>
      </c>
      <c r="E47" s="64">
        <v>9079775.6099999994</v>
      </c>
      <c r="F47" s="65">
        <f t="shared" si="0"/>
        <v>70882334.820000008</v>
      </c>
      <c r="G47" s="36"/>
      <c r="H47" s="36"/>
    </row>
    <row r="48" spans="1:8" s="37" customFormat="1" ht="63" customHeight="1">
      <c r="A48" s="74" t="s">
        <v>78</v>
      </c>
      <c r="B48" s="75" t="s">
        <v>33</v>
      </c>
      <c r="C48" s="35" t="s">
        <v>136</v>
      </c>
      <c r="D48" s="64">
        <v>25216793</v>
      </c>
      <c r="E48" s="64">
        <v>3779714.14</v>
      </c>
      <c r="F48" s="65">
        <f t="shared" si="0"/>
        <v>21437078.859999999</v>
      </c>
      <c r="G48" s="36"/>
      <c r="H48" s="36"/>
    </row>
    <row r="49" spans="1:8" s="37" customFormat="1" ht="36.75" customHeight="1">
      <c r="A49" s="74" t="s">
        <v>80</v>
      </c>
      <c r="B49" s="75" t="s">
        <v>33</v>
      </c>
      <c r="C49" s="35" t="s">
        <v>137</v>
      </c>
      <c r="D49" s="64">
        <v>25216793</v>
      </c>
      <c r="E49" s="64">
        <v>3779714.14</v>
      </c>
      <c r="F49" s="65">
        <f t="shared" si="0"/>
        <v>21437078.859999999</v>
      </c>
      <c r="G49" s="36"/>
      <c r="H49" s="36"/>
    </row>
    <row r="50" spans="1:8" s="37" customFormat="1" ht="22.5" customHeight="1">
      <c r="A50" s="74" t="s">
        <v>82</v>
      </c>
      <c r="B50" s="75" t="s">
        <v>33</v>
      </c>
      <c r="C50" s="35" t="s">
        <v>138</v>
      </c>
      <c r="D50" s="64">
        <v>18576800</v>
      </c>
      <c r="E50" s="64">
        <v>2997750.68</v>
      </c>
      <c r="F50" s="65">
        <f t="shared" si="0"/>
        <v>15579049.32</v>
      </c>
      <c r="G50" s="36"/>
      <c r="H50" s="36"/>
    </row>
    <row r="51" spans="1:8" s="37" customFormat="1" ht="36.75" customHeight="1">
      <c r="A51" s="74" t="s">
        <v>101</v>
      </c>
      <c r="B51" s="75" t="s">
        <v>33</v>
      </c>
      <c r="C51" s="35" t="s">
        <v>139</v>
      </c>
      <c r="D51" s="64">
        <v>878600</v>
      </c>
      <c r="E51" s="64">
        <v>45316.3</v>
      </c>
      <c r="F51" s="65">
        <f t="shared" si="0"/>
        <v>833283.7</v>
      </c>
      <c r="G51" s="36"/>
      <c r="H51" s="36"/>
    </row>
    <row r="52" spans="1:8" s="37" customFormat="1" ht="35.25" customHeight="1">
      <c r="A52" s="74" t="s">
        <v>140</v>
      </c>
      <c r="B52" s="75" t="s">
        <v>33</v>
      </c>
      <c r="C52" s="35" t="s">
        <v>141</v>
      </c>
      <c r="D52" s="64">
        <v>151293</v>
      </c>
      <c r="E52" s="64" t="s">
        <v>62</v>
      </c>
      <c r="F52" s="66" t="s">
        <v>62</v>
      </c>
      <c r="G52" s="36"/>
      <c r="H52" s="36"/>
    </row>
    <row r="53" spans="1:8" s="37" customFormat="1" ht="48.75" customHeight="1">
      <c r="A53" s="74" t="s">
        <v>84</v>
      </c>
      <c r="B53" s="75" t="s">
        <v>33</v>
      </c>
      <c r="C53" s="35" t="s">
        <v>142</v>
      </c>
      <c r="D53" s="64">
        <v>5610100</v>
      </c>
      <c r="E53" s="64">
        <v>736647.16</v>
      </c>
      <c r="F53" s="65">
        <f t="shared" si="0"/>
        <v>4873452.84</v>
      </c>
      <c r="G53" s="36"/>
      <c r="H53" s="36"/>
    </row>
    <row r="54" spans="1:8" s="37" customFormat="1" ht="39" customHeight="1">
      <c r="A54" s="74" t="s">
        <v>88</v>
      </c>
      <c r="B54" s="75" t="s">
        <v>33</v>
      </c>
      <c r="C54" s="35" t="s">
        <v>143</v>
      </c>
      <c r="D54" s="64">
        <v>49048252.170000002</v>
      </c>
      <c r="E54" s="64">
        <v>4196186.55</v>
      </c>
      <c r="F54" s="65">
        <f t="shared" si="0"/>
        <v>44852065.620000005</v>
      </c>
      <c r="G54" s="36"/>
      <c r="H54" s="36"/>
    </row>
    <row r="55" spans="1:8" s="37" customFormat="1" ht="36.75" customHeight="1">
      <c r="A55" s="74" t="s">
        <v>90</v>
      </c>
      <c r="B55" s="75" t="s">
        <v>33</v>
      </c>
      <c r="C55" s="35" t="s">
        <v>144</v>
      </c>
      <c r="D55" s="64">
        <v>49048252.170000002</v>
      </c>
      <c r="E55" s="64">
        <v>4196186.55</v>
      </c>
      <c r="F55" s="65">
        <f t="shared" si="0"/>
        <v>44852065.620000005</v>
      </c>
      <c r="G55" s="36"/>
      <c r="H55" s="36"/>
    </row>
    <row r="56" spans="1:8" s="37" customFormat="1" ht="34.5" customHeight="1">
      <c r="A56" s="74" t="s">
        <v>92</v>
      </c>
      <c r="B56" s="75" t="s">
        <v>33</v>
      </c>
      <c r="C56" s="35" t="s">
        <v>145</v>
      </c>
      <c r="D56" s="64">
        <v>6175055.7800000003</v>
      </c>
      <c r="E56" s="64">
        <v>487729.49</v>
      </c>
      <c r="F56" s="65">
        <f t="shared" si="0"/>
        <v>5687326.29</v>
      </c>
      <c r="G56" s="36"/>
      <c r="H56" s="36"/>
    </row>
    <row r="57" spans="1:8" s="37" customFormat="1" ht="36" customHeight="1">
      <c r="A57" s="74" t="s">
        <v>146</v>
      </c>
      <c r="B57" s="75" t="s">
        <v>33</v>
      </c>
      <c r="C57" s="35" t="s">
        <v>147</v>
      </c>
      <c r="D57" s="64">
        <v>30000000</v>
      </c>
      <c r="E57" s="64" t="s">
        <v>62</v>
      </c>
      <c r="F57" s="66" t="s">
        <v>62</v>
      </c>
      <c r="G57" s="36"/>
      <c r="H57" s="36"/>
    </row>
    <row r="58" spans="1:8" s="37" customFormat="1" ht="24.75" customHeight="1">
      <c r="A58" s="74" t="s">
        <v>94</v>
      </c>
      <c r="B58" s="75" t="s">
        <v>33</v>
      </c>
      <c r="C58" s="35" t="s">
        <v>148</v>
      </c>
      <c r="D58" s="64">
        <v>9021713</v>
      </c>
      <c r="E58" s="64">
        <v>955186.85</v>
      </c>
      <c r="F58" s="65">
        <f t="shared" si="0"/>
        <v>8066526.1500000004</v>
      </c>
      <c r="G58" s="36"/>
      <c r="H58" s="36"/>
    </row>
    <row r="59" spans="1:8" s="37" customFormat="1" ht="24.75" customHeight="1">
      <c r="A59" s="74" t="s">
        <v>108</v>
      </c>
      <c r="B59" s="75" t="s">
        <v>33</v>
      </c>
      <c r="C59" s="35" t="s">
        <v>149</v>
      </c>
      <c r="D59" s="64">
        <v>3851483.39</v>
      </c>
      <c r="E59" s="64">
        <v>2753270.21</v>
      </c>
      <c r="F59" s="65">
        <f t="shared" si="0"/>
        <v>1098213.1800000002</v>
      </c>
      <c r="G59" s="36"/>
      <c r="H59" s="36"/>
    </row>
    <row r="60" spans="1:8" s="37" customFormat="1" ht="24.75" customHeight="1">
      <c r="A60" s="74" t="s">
        <v>110</v>
      </c>
      <c r="B60" s="75" t="s">
        <v>33</v>
      </c>
      <c r="C60" s="35" t="s">
        <v>150</v>
      </c>
      <c r="D60" s="64">
        <v>5697065.2599999998</v>
      </c>
      <c r="E60" s="64">
        <v>1103874.92</v>
      </c>
      <c r="F60" s="65">
        <f t="shared" si="0"/>
        <v>4593190.34</v>
      </c>
      <c r="G60" s="36"/>
      <c r="H60" s="36"/>
    </row>
    <row r="61" spans="1:8" s="37" customFormat="1" ht="24.75" customHeight="1">
      <c r="A61" s="74" t="s">
        <v>151</v>
      </c>
      <c r="B61" s="75" t="s">
        <v>33</v>
      </c>
      <c r="C61" s="35" t="s">
        <v>152</v>
      </c>
      <c r="D61" s="64">
        <v>4486805.26</v>
      </c>
      <c r="E61" s="64">
        <v>577305.26</v>
      </c>
      <c r="F61" s="65">
        <f t="shared" si="0"/>
        <v>3909500</v>
      </c>
      <c r="G61" s="36"/>
      <c r="H61" s="36"/>
    </row>
    <row r="62" spans="1:8" s="37" customFormat="1" ht="39" customHeight="1">
      <c r="A62" s="74" t="s">
        <v>153</v>
      </c>
      <c r="B62" s="75" t="s">
        <v>33</v>
      </c>
      <c r="C62" s="35" t="s">
        <v>154</v>
      </c>
      <c r="D62" s="64">
        <v>4486805.26</v>
      </c>
      <c r="E62" s="64">
        <v>577305.26</v>
      </c>
      <c r="F62" s="65">
        <f t="shared" si="0"/>
        <v>3909500</v>
      </c>
      <c r="G62" s="36"/>
      <c r="H62" s="36"/>
    </row>
    <row r="63" spans="1:8" s="37" customFormat="1" ht="23.25" customHeight="1">
      <c r="A63" s="74" t="s">
        <v>112</v>
      </c>
      <c r="B63" s="75" t="s">
        <v>33</v>
      </c>
      <c r="C63" s="35" t="s">
        <v>155</v>
      </c>
      <c r="D63" s="64">
        <v>1210260</v>
      </c>
      <c r="E63" s="64">
        <v>526569.66</v>
      </c>
      <c r="F63" s="65">
        <f t="shared" si="0"/>
        <v>683690.34</v>
      </c>
      <c r="G63" s="36"/>
      <c r="H63" s="36"/>
    </row>
    <row r="64" spans="1:8" s="37" customFormat="1" ht="23.25" customHeight="1">
      <c r="A64" s="74" t="s">
        <v>114</v>
      </c>
      <c r="B64" s="75" t="s">
        <v>33</v>
      </c>
      <c r="C64" s="35" t="s">
        <v>156</v>
      </c>
      <c r="D64" s="64">
        <v>57660</v>
      </c>
      <c r="E64" s="64" t="s">
        <v>62</v>
      </c>
      <c r="F64" s="66" t="s">
        <v>62</v>
      </c>
      <c r="G64" s="36"/>
      <c r="H64" s="36"/>
    </row>
    <row r="65" spans="1:8" s="37" customFormat="1" ht="23.25" customHeight="1">
      <c r="A65" s="74" t="s">
        <v>116</v>
      </c>
      <c r="B65" s="75" t="s">
        <v>33</v>
      </c>
      <c r="C65" s="35" t="s">
        <v>157</v>
      </c>
      <c r="D65" s="64">
        <v>500000</v>
      </c>
      <c r="E65" s="64">
        <v>173916.06</v>
      </c>
      <c r="F65" s="65">
        <f t="shared" si="0"/>
        <v>326083.94</v>
      </c>
      <c r="G65" s="36"/>
      <c r="H65" s="36"/>
    </row>
    <row r="66" spans="1:8" s="37" customFormat="1" ht="23.25" customHeight="1">
      <c r="A66" s="74" t="s">
        <v>158</v>
      </c>
      <c r="B66" s="75" t="s">
        <v>33</v>
      </c>
      <c r="C66" s="35" t="s">
        <v>159</v>
      </c>
      <c r="D66" s="64">
        <v>652600</v>
      </c>
      <c r="E66" s="64">
        <v>352653.6</v>
      </c>
      <c r="F66" s="65">
        <f t="shared" si="0"/>
        <v>299946.40000000002</v>
      </c>
      <c r="G66" s="36"/>
      <c r="H66" s="36"/>
    </row>
    <row r="67" spans="1:8" s="37" customFormat="1" ht="36.75" customHeight="1">
      <c r="A67" s="74" t="s">
        <v>160</v>
      </c>
      <c r="B67" s="75" t="s">
        <v>33</v>
      </c>
      <c r="C67" s="35" t="s">
        <v>161</v>
      </c>
      <c r="D67" s="64">
        <v>16239015.16</v>
      </c>
      <c r="E67" s="64">
        <v>1148832.82</v>
      </c>
      <c r="F67" s="65">
        <f t="shared" si="0"/>
        <v>15090182.34</v>
      </c>
      <c r="G67" s="36"/>
      <c r="H67" s="36"/>
    </row>
    <row r="68" spans="1:8" s="37" customFormat="1" ht="27" customHeight="1">
      <c r="A68" s="74" t="s">
        <v>162</v>
      </c>
      <c r="B68" s="75" t="s">
        <v>33</v>
      </c>
      <c r="C68" s="35" t="s">
        <v>163</v>
      </c>
      <c r="D68" s="64">
        <v>320000</v>
      </c>
      <c r="E68" s="64">
        <v>20000</v>
      </c>
      <c r="F68" s="65">
        <f t="shared" si="0"/>
        <v>300000</v>
      </c>
      <c r="G68" s="36"/>
      <c r="H68" s="36"/>
    </row>
    <row r="69" spans="1:8" s="37" customFormat="1" ht="39" customHeight="1">
      <c r="A69" s="74" t="s">
        <v>88</v>
      </c>
      <c r="B69" s="75" t="s">
        <v>33</v>
      </c>
      <c r="C69" s="35" t="s">
        <v>164</v>
      </c>
      <c r="D69" s="64">
        <v>320000</v>
      </c>
      <c r="E69" s="64">
        <v>20000</v>
      </c>
      <c r="F69" s="65">
        <f t="shared" si="0"/>
        <v>300000</v>
      </c>
      <c r="G69" s="36"/>
      <c r="H69" s="36"/>
    </row>
    <row r="70" spans="1:8" s="37" customFormat="1" ht="36.75" customHeight="1">
      <c r="A70" s="74" t="s">
        <v>90</v>
      </c>
      <c r="B70" s="75" t="s">
        <v>33</v>
      </c>
      <c r="C70" s="35" t="s">
        <v>165</v>
      </c>
      <c r="D70" s="64">
        <v>320000</v>
      </c>
      <c r="E70" s="64">
        <v>20000</v>
      </c>
      <c r="F70" s="65">
        <f t="shared" si="0"/>
        <v>300000</v>
      </c>
      <c r="G70" s="36"/>
      <c r="H70" s="36"/>
    </row>
    <row r="71" spans="1:8" s="37" customFormat="1" ht="24.75" customHeight="1">
      <c r="A71" s="74" t="s">
        <v>94</v>
      </c>
      <c r="B71" s="75" t="s">
        <v>33</v>
      </c>
      <c r="C71" s="35" t="s">
        <v>166</v>
      </c>
      <c r="D71" s="64">
        <v>320000</v>
      </c>
      <c r="E71" s="64">
        <v>20000</v>
      </c>
      <c r="F71" s="65">
        <f t="shared" ref="F71:F134" si="1">D71-E71</f>
        <v>300000</v>
      </c>
      <c r="G71" s="36"/>
      <c r="H71" s="36"/>
    </row>
    <row r="72" spans="1:8" s="37" customFormat="1" ht="36" customHeight="1">
      <c r="A72" s="74" t="s">
        <v>167</v>
      </c>
      <c r="B72" s="75" t="s">
        <v>33</v>
      </c>
      <c r="C72" s="35" t="s">
        <v>168</v>
      </c>
      <c r="D72" s="64">
        <v>12673135.16</v>
      </c>
      <c r="E72" s="64">
        <v>335860</v>
      </c>
      <c r="F72" s="65">
        <f t="shared" si="1"/>
        <v>12337275.16</v>
      </c>
      <c r="G72" s="36"/>
      <c r="H72" s="36"/>
    </row>
    <row r="73" spans="1:8" s="37" customFormat="1" ht="59.25" customHeight="1">
      <c r="A73" s="74" t="s">
        <v>78</v>
      </c>
      <c r="B73" s="75" t="s">
        <v>33</v>
      </c>
      <c r="C73" s="35" t="s">
        <v>169</v>
      </c>
      <c r="D73" s="64">
        <v>140000</v>
      </c>
      <c r="E73" s="64" t="s">
        <v>62</v>
      </c>
      <c r="F73" s="66" t="s">
        <v>62</v>
      </c>
      <c r="G73" s="36"/>
      <c r="H73" s="36"/>
    </row>
    <row r="74" spans="1:8" s="37" customFormat="1" ht="34.5" customHeight="1">
      <c r="A74" s="74" t="s">
        <v>80</v>
      </c>
      <c r="B74" s="75" t="s">
        <v>33</v>
      </c>
      <c r="C74" s="35" t="s">
        <v>170</v>
      </c>
      <c r="D74" s="64">
        <v>140000</v>
      </c>
      <c r="E74" s="64" t="s">
        <v>62</v>
      </c>
      <c r="F74" s="66" t="s">
        <v>62</v>
      </c>
      <c r="G74" s="36"/>
      <c r="H74" s="36"/>
    </row>
    <row r="75" spans="1:8" s="37" customFormat="1" ht="34.5" customHeight="1">
      <c r="A75" s="74" t="s">
        <v>140</v>
      </c>
      <c r="B75" s="75" t="s">
        <v>33</v>
      </c>
      <c r="C75" s="35" t="s">
        <v>171</v>
      </c>
      <c r="D75" s="64">
        <v>140000</v>
      </c>
      <c r="E75" s="64" t="s">
        <v>62</v>
      </c>
      <c r="F75" s="66" t="s">
        <v>62</v>
      </c>
      <c r="G75" s="36"/>
      <c r="H75" s="36"/>
    </row>
    <row r="76" spans="1:8" s="37" customFormat="1" ht="34.5" customHeight="1">
      <c r="A76" s="74" t="s">
        <v>88</v>
      </c>
      <c r="B76" s="75" t="s">
        <v>33</v>
      </c>
      <c r="C76" s="35" t="s">
        <v>172</v>
      </c>
      <c r="D76" s="64">
        <v>10533135.16</v>
      </c>
      <c r="E76" s="64">
        <v>335860</v>
      </c>
      <c r="F76" s="65">
        <f t="shared" si="1"/>
        <v>10197275.16</v>
      </c>
      <c r="G76" s="36"/>
      <c r="H76" s="36"/>
    </row>
    <row r="77" spans="1:8" s="37" customFormat="1" ht="34.5" customHeight="1">
      <c r="A77" s="74" t="s">
        <v>90</v>
      </c>
      <c r="B77" s="75" t="s">
        <v>33</v>
      </c>
      <c r="C77" s="35" t="s">
        <v>173</v>
      </c>
      <c r="D77" s="64">
        <v>10533135.16</v>
      </c>
      <c r="E77" s="64">
        <v>335860</v>
      </c>
      <c r="F77" s="65">
        <f t="shared" si="1"/>
        <v>10197275.16</v>
      </c>
      <c r="G77" s="36"/>
      <c r="H77" s="36"/>
    </row>
    <row r="78" spans="1:8" s="37" customFormat="1" ht="24" customHeight="1">
      <c r="A78" s="74" t="s">
        <v>94</v>
      </c>
      <c r="B78" s="75" t="s">
        <v>33</v>
      </c>
      <c r="C78" s="35" t="s">
        <v>174</v>
      </c>
      <c r="D78" s="64">
        <v>10533135.16</v>
      </c>
      <c r="E78" s="64">
        <v>335860</v>
      </c>
      <c r="F78" s="65">
        <f t="shared" si="1"/>
        <v>10197275.16</v>
      </c>
      <c r="G78" s="36"/>
      <c r="H78" s="36"/>
    </row>
    <row r="79" spans="1:8" s="37" customFormat="1" ht="33.75" customHeight="1">
      <c r="A79" s="74" t="s">
        <v>175</v>
      </c>
      <c r="B79" s="75" t="s">
        <v>33</v>
      </c>
      <c r="C79" s="35" t="s">
        <v>176</v>
      </c>
      <c r="D79" s="64">
        <v>2000000</v>
      </c>
      <c r="E79" s="64" t="s">
        <v>62</v>
      </c>
      <c r="F79" s="66" t="s">
        <v>62</v>
      </c>
      <c r="G79" s="36"/>
      <c r="H79" s="36"/>
    </row>
    <row r="80" spans="1:8" s="37" customFormat="1" ht="28.5" customHeight="1">
      <c r="A80" s="74" t="s">
        <v>177</v>
      </c>
      <c r="B80" s="75" t="s">
        <v>33</v>
      </c>
      <c r="C80" s="35" t="s">
        <v>178</v>
      </c>
      <c r="D80" s="64">
        <v>2000000</v>
      </c>
      <c r="E80" s="64" t="s">
        <v>62</v>
      </c>
      <c r="F80" s="66" t="s">
        <v>62</v>
      </c>
      <c r="G80" s="36"/>
      <c r="H80" s="36"/>
    </row>
    <row r="81" spans="1:8" s="37" customFormat="1" ht="36" customHeight="1">
      <c r="A81" s="74" t="s">
        <v>179</v>
      </c>
      <c r="B81" s="75" t="s">
        <v>33</v>
      </c>
      <c r="C81" s="35" t="s">
        <v>180</v>
      </c>
      <c r="D81" s="64">
        <v>2000000</v>
      </c>
      <c r="E81" s="64" t="s">
        <v>62</v>
      </c>
      <c r="F81" s="66" t="s">
        <v>62</v>
      </c>
      <c r="G81" s="36"/>
      <c r="H81" s="36"/>
    </row>
    <row r="82" spans="1:8" s="37" customFormat="1" ht="36.75" customHeight="1">
      <c r="A82" s="74" t="s">
        <v>181</v>
      </c>
      <c r="B82" s="75" t="s">
        <v>33</v>
      </c>
      <c r="C82" s="35" t="s">
        <v>182</v>
      </c>
      <c r="D82" s="64">
        <v>3245880</v>
      </c>
      <c r="E82" s="64">
        <v>792972.82</v>
      </c>
      <c r="F82" s="65">
        <f t="shared" si="1"/>
        <v>2452907.1800000002</v>
      </c>
      <c r="G82" s="36"/>
      <c r="H82" s="36"/>
    </row>
    <row r="83" spans="1:8" s="37" customFormat="1" ht="58.5" customHeight="1">
      <c r="A83" s="74" t="s">
        <v>78</v>
      </c>
      <c r="B83" s="75" t="s">
        <v>33</v>
      </c>
      <c r="C83" s="35" t="s">
        <v>183</v>
      </c>
      <c r="D83" s="64">
        <v>60480</v>
      </c>
      <c r="E83" s="64" t="s">
        <v>62</v>
      </c>
      <c r="F83" s="66" t="s">
        <v>62</v>
      </c>
      <c r="G83" s="36"/>
      <c r="H83" s="36"/>
    </row>
    <row r="84" spans="1:8" s="37" customFormat="1" ht="34.5" customHeight="1">
      <c r="A84" s="74" t="s">
        <v>80</v>
      </c>
      <c r="B84" s="75" t="s">
        <v>33</v>
      </c>
      <c r="C84" s="35" t="s">
        <v>184</v>
      </c>
      <c r="D84" s="64">
        <v>60480</v>
      </c>
      <c r="E84" s="64" t="s">
        <v>62</v>
      </c>
      <c r="F84" s="66" t="s">
        <v>62</v>
      </c>
      <c r="G84" s="36"/>
      <c r="H84" s="36"/>
    </row>
    <row r="85" spans="1:8" s="37" customFormat="1" ht="34.5" customHeight="1">
      <c r="A85" s="74" t="s">
        <v>140</v>
      </c>
      <c r="B85" s="75" t="s">
        <v>33</v>
      </c>
      <c r="C85" s="35" t="s">
        <v>185</v>
      </c>
      <c r="D85" s="64">
        <v>60480</v>
      </c>
      <c r="E85" s="64" t="s">
        <v>62</v>
      </c>
      <c r="F85" s="66" t="s">
        <v>62</v>
      </c>
      <c r="G85" s="36"/>
      <c r="H85" s="36"/>
    </row>
    <row r="86" spans="1:8" s="37" customFormat="1" ht="34.5" customHeight="1">
      <c r="A86" s="74" t="s">
        <v>88</v>
      </c>
      <c r="B86" s="75" t="s">
        <v>33</v>
      </c>
      <c r="C86" s="35" t="s">
        <v>186</v>
      </c>
      <c r="D86" s="64">
        <v>3185400</v>
      </c>
      <c r="E86" s="64">
        <v>792972.82</v>
      </c>
      <c r="F86" s="65">
        <f t="shared" si="1"/>
        <v>2392427.1800000002</v>
      </c>
      <c r="G86" s="36"/>
      <c r="H86" s="36"/>
    </row>
    <row r="87" spans="1:8" s="37" customFormat="1" ht="34.5" customHeight="1">
      <c r="A87" s="74" t="s">
        <v>90</v>
      </c>
      <c r="B87" s="75" t="s">
        <v>33</v>
      </c>
      <c r="C87" s="35" t="s">
        <v>187</v>
      </c>
      <c r="D87" s="64">
        <v>3185400</v>
      </c>
      <c r="E87" s="64">
        <v>792972.82</v>
      </c>
      <c r="F87" s="65">
        <f t="shared" si="1"/>
        <v>2392427.1800000002</v>
      </c>
      <c r="G87" s="36"/>
      <c r="H87" s="36"/>
    </row>
    <row r="88" spans="1:8" s="37" customFormat="1" ht="21.75" customHeight="1">
      <c r="A88" s="74" t="s">
        <v>94</v>
      </c>
      <c r="B88" s="75" t="s">
        <v>33</v>
      </c>
      <c r="C88" s="35" t="s">
        <v>188</v>
      </c>
      <c r="D88" s="64">
        <v>3185400</v>
      </c>
      <c r="E88" s="64">
        <v>792972.82</v>
      </c>
      <c r="F88" s="65">
        <f t="shared" si="1"/>
        <v>2392427.1800000002</v>
      </c>
      <c r="G88" s="36"/>
      <c r="H88" s="36"/>
    </row>
    <row r="89" spans="1:8" s="37" customFormat="1" ht="21.75" customHeight="1">
      <c r="A89" s="74" t="s">
        <v>189</v>
      </c>
      <c r="B89" s="75" t="s">
        <v>33</v>
      </c>
      <c r="C89" s="35" t="s">
        <v>190</v>
      </c>
      <c r="D89" s="64">
        <v>93758211.260000005</v>
      </c>
      <c r="E89" s="64">
        <v>13928056.42</v>
      </c>
      <c r="F89" s="65">
        <f t="shared" si="1"/>
        <v>79830154.840000004</v>
      </c>
      <c r="G89" s="36"/>
      <c r="H89" s="36"/>
    </row>
    <row r="90" spans="1:8" s="37" customFormat="1" ht="21.75" customHeight="1">
      <c r="A90" s="74" t="s">
        <v>191</v>
      </c>
      <c r="B90" s="75" t="s">
        <v>33</v>
      </c>
      <c r="C90" s="35" t="s">
        <v>192</v>
      </c>
      <c r="D90" s="64">
        <v>882704.3</v>
      </c>
      <c r="E90" s="64" t="s">
        <v>62</v>
      </c>
      <c r="F90" s="66" t="s">
        <v>62</v>
      </c>
      <c r="G90" s="36"/>
      <c r="H90" s="36"/>
    </row>
    <row r="91" spans="1:8" s="37" customFormat="1" ht="21.75" customHeight="1">
      <c r="A91" s="74" t="s">
        <v>110</v>
      </c>
      <c r="B91" s="75" t="s">
        <v>33</v>
      </c>
      <c r="C91" s="35" t="s">
        <v>193</v>
      </c>
      <c r="D91" s="64">
        <v>882704.3</v>
      </c>
      <c r="E91" s="64" t="s">
        <v>62</v>
      </c>
      <c r="F91" s="66" t="s">
        <v>62</v>
      </c>
      <c r="G91" s="36"/>
      <c r="H91" s="36"/>
    </row>
    <row r="92" spans="1:8" s="37" customFormat="1" ht="49.5" customHeight="1">
      <c r="A92" s="74" t="s">
        <v>194</v>
      </c>
      <c r="B92" s="75" t="s">
        <v>33</v>
      </c>
      <c r="C92" s="35" t="s">
        <v>195</v>
      </c>
      <c r="D92" s="64">
        <v>882704.3</v>
      </c>
      <c r="E92" s="64" t="s">
        <v>62</v>
      </c>
      <c r="F92" s="66" t="s">
        <v>62</v>
      </c>
      <c r="G92" s="36"/>
      <c r="H92" s="36"/>
    </row>
    <row r="93" spans="1:8" s="37" customFormat="1" ht="57" customHeight="1">
      <c r="A93" s="74" t="s">
        <v>196</v>
      </c>
      <c r="B93" s="75" t="s">
        <v>33</v>
      </c>
      <c r="C93" s="35" t="s">
        <v>197</v>
      </c>
      <c r="D93" s="64">
        <v>882704.3</v>
      </c>
      <c r="E93" s="64" t="s">
        <v>62</v>
      </c>
      <c r="F93" s="66" t="s">
        <v>62</v>
      </c>
      <c r="G93" s="36"/>
      <c r="H93" s="36"/>
    </row>
    <row r="94" spans="1:8" s="37" customFormat="1" ht="26.25" customHeight="1">
      <c r="A94" s="74" t="s">
        <v>198</v>
      </c>
      <c r="B94" s="75" t="s">
        <v>33</v>
      </c>
      <c r="C94" s="35" t="s">
        <v>199</v>
      </c>
      <c r="D94" s="64">
        <v>51187549.469999999</v>
      </c>
      <c r="E94" s="64">
        <v>10033343.82</v>
      </c>
      <c r="F94" s="65">
        <f t="shared" si="1"/>
        <v>41154205.649999999</v>
      </c>
      <c r="G94" s="36"/>
      <c r="H94" s="36"/>
    </row>
    <row r="95" spans="1:8" s="37" customFormat="1" ht="34.5" customHeight="1">
      <c r="A95" s="74" t="s">
        <v>88</v>
      </c>
      <c r="B95" s="75" t="s">
        <v>33</v>
      </c>
      <c r="C95" s="35" t="s">
        <v>200</v>
      </c>
      <c r="D95" s="64">
        <v>27640200</v>
      </c>
      <c r="E95" s="64">
        <v>6320498.2699999996</v>
      </c>
      <c r="F95" s="65">
        <f t="shared" si="1"/>
        <v>21319701.73</v>
      </c>
      <c r="G95" s="36"/>
      <c r="H95" s="36"/>
    </row>
    <row r="96" spans="1:8" s="37" customFormat="1" ht="34.5" customHeight="1">
      <c r="A96" s="74" t="s">
        <v>90</v>
      </c>
      <c r="B96" s="75" t="s">
        <v>33</v>
      </c>
      <c r="C96" s="35" t="s">
        <v>201</v>
      </c>
      <c r="D96" s="64">
        <v>27640200</v>
      </c>
      <c r="E96" s="64">
        <v>6320498.2699999996</v>
      </c>
      <c r="F96" s="65">
        <f t="shared" si="1"/>
        <v>21319701.73</v>
      </c>
      <c r="G96" s="36"/>
      <c r="H96" s="36"/>
    </row>
    <row r="97" spans="1:8" s="37" customFormat="1" ht="23.25" customHeight="1">
      <c r="A97" s="74" t="s">
        <v>94</v>
      </c>
      <c r="B97" s="75" t="s">
        <v>33</v>
      </c>
      <c r="C97" s="35" t="s">
        <v>202</v>
      </c>
      <c r="D97" s="64">
        <v>27640200</v>
      </c>
      <c r="E97" s="64">
        <v>6320498.2699999996</v>
      </c>
      <c r="F97" s="65">
        <f t="shared" si="1"/>
        <v>21319701.73</v>
      </c>
      <c r="G97" s="36"/>
      <c r="H97" s="36"/>
    </row>
    <row r="98" spans="1:8" s="37" customFormat="1" ht="23.25" customHeight="1">
      <c r="A98" s="74" t="s">
        <v>110</v>
      </c>
      <c r="B98" s="75" t="s">
        <v>33</v>
      </c>
      <c r="C98" s="35" t="s">
        <v>203</v>
      </c>
      <c r="D98" s="64">
        <v>23547349.469999999</v>
      </c>
      <c r="E98" s="64">
        <v>3712845.55</v>
      </c>
      <c r="F98" s="65">
        <f t="shared" si="1"/>
        <v>19834503.919999998</v>
      </c>
      <c r="G98" s="36"/>
      <c r="H98" s="36"/>
    </row>
    <row r="99" spans="1:8" s="37" customFormat="1" ht="47.25" customHeight="1">
      <c r="A99" s="74" t="s">
        <v>194</v>
      </c>
      <c r="B99" s="75" t="s">
        <v>33</v>
      </c>
      <c r="C99" s="35" t="s">
        <v>204</v>
      </c>
      <c r="D99" s="64">
        <v>23547349.469999999</v>
      </c>
      <c r="E99" s="64">
        <v>3712845.55</v>
      </c>
      <c r="F99" s="65">
        <f t="shared" si="1"/>
        <v>19834503.919999998</v>
      </c>
      <c r="G99" s="36"/>
      <c r="H99" s="36"/>
    </row>
    <row r="100" spans="1:8" s="37" customFormat="1" ht="60.75" customHeight="1">
      <c r="A100" s="74" t="s">
        <v>205</v>
      </c>
      <c r="B100" s="75" t="s">
        <v>33</v>
      </c>
      <c r="C100" s="35" t="s">
        <v>206</v>
      </c>
      <c r="D100" s="64">
        <v>23547349.469999999</v>
      </c>
      <c r="E100" s="64">
        <v>3712845.55</v>
      </c>
      <c r="F100" s="65">
        <f t="shared" si="1"/>
        <v>19834503.919999998</v>
      </c>
      <c r="G100" s="36"/>
      <c r="H100" s="36"/>
    </row>
    <row r="101" spans="1:8" s="37" customFormat="1" ht="26.25" customHeight="1">
      <c r="A101" s="74" t="s">
        <v>207</v>
      </c>
      <c r="B101" s="75" t="s">
        <v>33</v>
      </c>
      <c r="C101" s="35" t="s">
        <v>208</v>
      </c>
      <c r="D101" s="64">
        <v>12153800</v>
      </c>
      <c r="E101" s="64">
        <v>2687171.24</v>
      </c>
      <c r="F101" s="65">
        <f t="shared" si="1"/>
        <v>9466628.7599999998</v>
      </c>
      <c r="G101" s="36"/>
      <c r="H101" s="36"/>
    </row>
    <row r="102" spans="1:8" s="37" customFormat="1" ht="38.25" customHeight="1">
      <c r="A102" s="74" t="s">
        <v>88</v>
      </c>
      <c r="B102" s="75" t="s">
        <v>33</v>
      </c>
      <c r="C102" s="35" t="s">
        <v>209</v>
      </c>
      <c r="D102" s="64">
        <v>12153800</v>
      </c>
      <c r="E102" s="64">
        <v>2687171.24</v>
      </c>
      <c r="F102" s="65">
        <f t="shared" si="1"/>
        <v>9466628.7599999998</v>
      </c>
      <c r="G102" s="36"/>
      <c r="H102" s="36"/>
    </row>
    <row r="103" spans="1:8" s="37" customFormat="1" ht="38.25" customHeight="1">
      <c r="A103" s="74" t="s">
        <v>90</v>
      </c>
      <c r="B103" s="75" t="s">
        <v>33</v>
      </c>
      <c r="C103" s="35" t="s">
        <v>210</v>
      </c>
      <c r="D103" s="64">
        <v>12153800</v>
      </c>
      <c r="E103" s="64">
        <v>2687171.24</v>
      </c>
      <c r="F103" s="65">
        <f t="shared" si="1"/>
        <v>9466628.7599999998</v>
      </c>
      <c r="G103" s="36"/>
      <c r="H103" s="36"/>
    </row>
    <row r="104" spans="1:8" s="37" customFormat="1" ht="27" customHeight="1">
      <c r="A104" s="74" t="s">
        <v>94</v>
      </c>
      <c r="B104" s="75" t="s">
        <v>33</v>
      </c>
      <c r="C104" s="35" t="s">
        <v>211</v>
      </c>
      <c r="D104" s="64">
        <v>12153800</v>
      </c>
      <c r="E104" s="64">
        <v>2687171.24</v>
      </c>
      <c r="F104" s="65">
        <f t="shared" si="1"/>
        <v>9466628.7599999998</v>
      </c>
      <c r="G104" s="36"/>
      <c r="H104" s="36"/>
    </row>
    <row r="105" spans="1:8" s="37" customFormat="1" ht="27" customHeight="1">
      <c r="A105" s="74" t="s">
        <v>212</v>
      </c>
      <c r="B105" s="75" t="s">
        <v>33</v>
      </c>
      <c r="C105" s="35" t="s">
        <v>213</v>
      </c>
      <c r="D105" s="64">
        <v>29534157.489999998</v>
      </c>
      <c r="E105" s="64">
        <v>1207541.3600000001</v>
      </c>
      <c r="F105" s="65">
        <f t="shared" si="1"/>
        <v>28326616.129999999</v>
      </c>
      <c r="G105" s="36"/>
      <c r="H105" s="36"/>
    </row>
    <row r="106" spans="1:8" s="37" customFormat="1" ht="36.75" customHeight="1">
      <c r="A106" s="74" t="s">
        <v>214</v>
      </c>
      <c r="B106" s="75" t="s">
        <v>33</v>
      </c>
      <c r="C106" s="35" t="s">
        <v>215</v>
      </c>
      <c r="D106" s="64">
        <v>541200</v>
      </c>
      <c r="E106" s="64" t="s">
        <v>62</v>
      </c>
      <c r="F106" s="66" t="s">
        <v>62</v>
      </c>
      <c r="G106" s="36"/>
      <c r="H106" s="36"/>
    </row>
    <row r="107" spans="1:8" s="37" customFormat="1" ht="26.25" customHeight="1">
      <c r="A107" s="74" t="s">
        <v>216</v>
      </c>
      <c r="B107" s="75" t="s">
        <v>33</v>
      </c>
      <c r="C107" s="35" t="s">
        <v>217</v>
      </c>
      <c r="D107" s="64">
        <v>541200</v>
      </c>
      <c r="E107" s="64" t="s">
        <v>62</v>
      </c>
      <c r="F107" s="66" t="s">
        <v>62</v>
      </c>
      <c r="G107" s="36"/>
      <c r="H107" s="36"/>
    </row>
    <row r="108" spans="1:8" s="37" customFormat="1" ht="26.25" customHeight="1">
      <c r="A108" s="74" t="s">
        <v>218</v>
      </c>
      <c r="B108" s="75" t="s">
        <v>33</v>
      </c>
      <c r="C108" s="35" t="s">
        <v>219</v>
      </c>
      <c r="D108" s="64">
        <v>541200</v>
      </c>
      <c r="E108" s="64" t="s">
        <v>62</v>
      </c>
      <c r="F108" s="66" t="s">
        <v>62</v>
      </c>
      <c r="G108" s="36"/>
      <c r="H108" s="36"/>
    </row>
    <row r="109" spans="1:8" s="37" customFormat="1" ht="26.25" customHeight="1">
      <c r="A109" s="74" t="s">
        <v>110</v>
      </c>
      <c r="B109" s="75" t="s">
        <v>33</v>
      </c>
      <c r="C109" s="35" t="s">
        <v>220</v>
      </c>
      <c r="D109" s="64">
        <v>28992957.489999998</v>
      </c>
      <c r="E109" s="64">
        <v>1207541.3600000001</v>
      </c>
      <c r="F109" s="65">
        <f t="shared" si="1"/>
        <v>27785416.129999999</v>
      </c>
      <c r="G109" s="36"/>
      <c r="H109" s="36"/>
    </row>
    <row r="110" spans="1:8" s="37" customFormat="1" ht="58.5" customHeight="1">
      <c r="A110" s="74" t="s">
        <v>194</v>
      </c>
      <c r="B110" s="75" t="s">
        <v>33</v>
      </c>
      <c r="C110" s="35" t="s">
        <v>221</v>
      </c>
      <c r="D110" s="64">
        <v>28992957.489999998</v>
      </c>
      <c r="E110" s="64">
        <v>1207541.3600000001</v>
      </c>
      <c r="F110" s="65">
        <f t="shared" si="1"/>
        <v>27785416.129999999</v>
      </c>
      <c r="G110" s="36"/>
      <c r="H110" s="36"/>
    </row>
    <row r="111" spans="1:8" s="37" customFormat="1" ht="58.5" customHeight="1">
      <c r="A111" s="74" t="s">
        <v>205</v>
      </c>
      <c r="B111" s="75" t="s">
        <v>33</v>
      </c>
      <c r="C111" s="35" t="s">
        <v>222</v>
      </c>
      <c r="D111" s="64">
        <v>28992957.489999998</v>
      </c>
      <c r="E111" s="64">
        <v>1207541.3600000001</v>
      </c>
      <c r="F111" s="65">
        <f t="shared" si="1"/>
        <v>27785416.129999999</v>
      </c>
      <c r="G111" s="36"/>
      <c r="H111" s="36"/>
    </row>
    <row r="112" spans="1:8" s="37" customFormat="1" ht="22.5" customHeight="1">
      <c r="A112" s="74" t="s">
        <v>223</v>
      </c>
      <c r="B112" s="75" t="s">
        <v>33</v>
      </c>
      <c r="C112" s="35" t="s">
        <v>224</v>
      </c>
      <c r="D112" s="64">
        <v>271729265</v>
      </c>
      <c r="E112" s="64">
        <v>52093711.159999996</v>
      </c>
      <c r="F112" s="65">
        <f t="shared" si="1"/>
        <v>219635553.84</v>
      </c>
      <c r="G112" s="36"/>
      <c r="H112" s="36"/>
    </row>
    <row r="113" spans="1:8" s="37" customFormat="1" ht="22.5" customHeight="1">
      <c r="A113" s="74" t="s">
        <v>225</v>
      </c>
      <c r="B113" s="75" t="s">
        <v>33</v>
      </c>
      <c r="C113" s="35" t="s">
        <v>226</v>
      </c>
      <c r="D113" s="64">
        <v>32450200.329999998</v>
      </c>
      <c r="E113" s="64">
        <v>3278441.25</v>
      </c>
      <c r="F113" s="65">
        <f t="shared" si="1"/>
        <v>29171759.079999998</v>
      </c>
      <c r="G113" s="36"/>
      <c r="H113" s="36"/>
    </row>
    <row r="114" spans="1:8" s="37" customFormat="1" ht="35.25" customHeight="1">
      <c r="A114" s="74" t="s">
        <v>88</v>
      </c>
      <c r="B114" s="75" t="s">
        <v>33</v>
      </c>
      <c r="C114" s="35" t="s">
        <v>227</v>
      </c>
      <c r="D114" s="64">
        <v>6824922.9100000001</v>
      </c>
      <c r="E114" s="64">
        <v>1808195.65</v>
      </c>
      <c r="F114" s="65">
        <f t="shared" si="1"/>
        <v>5016727.26</v>
      </c>
      <c r="G114" s="36"/>
      <c r="H114" s="36"/>
    </row>
    <row r="115" spans="1:8" s="37" customFormat="1" ht="35.25" customHeight="1">
      <c r="A115" s="74" t="s">
        <v>90</v>
      </c>
      <c r="B115" s="75" t="s">
        <v>33</v>
      </c>
      <c r="C115" s="35" t="s">
        <v>228</v>
      </c>
      <c r="D115" s="64">
        <v>6824922.9100000001</v>
      </c>
      <c r="E115" s="64">
        <v>1808195.65</v>
      </c>
      <c r="F115" s="65">
        <f t="shared" si="1"/>
        <v>5016727.26</v>
      </c>
      <c r="G115" s="36"/>
      <c r="H115" s="36"/>
    </row>
    <row r="116" spans="1:8" s="37" customFormat="1" ht="24" customHeight="1">
      <c r="A116" s="74" t="s">
        <v>94</v>
      </c>
      <c r="B116" s="75" t="s">
        <v>33</v>
      </c>
      <c r="C116" s="35" t="s">
        <v>229</v>
      </c>
      <c r="D116" s="64">
        <v>6793300</v>
      </c>
      <c r="E116" s="64">
        <v>1805266.62</v>
      </c>
      <c r="F116" s="65">
        <f t="shared" si="1"/>
        <v>4988033.38</v>
      </c>
      <c r="G116" s="36"/>
      <c r="H116" s="36"/>
    </row>
    <row r="117" spans="1:8" s="37" customFormat="1" ht="24" customHeight="1">
      <c r="A117" s="74" t="s">
        <v>108</v>
      </c>
      <c r="B117" s="75" t="s">
        <v>33</v>
      </c>
      <c r="C117" s="35" t="s">
        <v>230</v>
      </c>
      <c r="D117" s="64">
        <v>31622.91</v>
      </c>
      <c r="E117" s="64">
        <v>2929.03</v>
      </c>
      <c r="F117" s="65">
        <f t="shared" si="1"/>
        <v>28693.88</v>
      </c>
      <c r="G117" s="36"/>
      <c r="H117" s="36"/>
    </row>
    <row r="118" spans="1:8" s="37" customFormat="1" ht="24" customHeight="1">
      <c r="A118" s="74" t="s">
        <v>231</v>
      </c>
      <c r="B118" s="75" t="s">
        <v>33</v>
      </c>
      <c r="C118" s="35" t="s">
        <v>232</v>
      </c>
      <c r="D118" s="64">
        <v>2200</v>
      </c>
      <c r="E118" s="64">
        <v>2200</v>
      </c>
      <c r="F118" s="65">
        <f t="shared" si="1"/>
        <v>0</v>
      </c>
      <c r="G118" s="36"/>
      <c r="H118" s="36"/>
    </row>
    <row r="119" spans="1:8" s="37" customFormat="1" ht="24" customHeight="1">
      <c r="A119" s="74" t="s">
        <v>233</v>
      </c>
      <c r="B119" s="75" t="s">
        <v>33</v>
      </c>
      <c r="C119" s="35" t="s">
        <v>234</v>
      </c>
      <c r="D119" s="64">
        <v>2200</v>
      </c>
      <c r="E119" s="64">
        <v>2200</v>
      </c>
      <c r="F119" s="65">
        <f t="shared" si="1"/>
        <v>0</v>
      </c>
      <c r="G119" s="36"/>
      <c r="H119" s="36"/>
    </row>
    <row r="120" spans="1:8" s="37" customFormat="1" ht="39.75" customHeight="1">
      <c r="A120" s="74" t="s">
        <v>175</v>
      </c>
      <c r="B120" s="75" t="s">
        <v>33</v>
      </c>
      <c r="C120" s="35" t="s">
        <v>235</v>
      </c>
      <c r="D120" s="64">
        <v>20451846.34</v>
      </c>
      <c r="E120" s="64" t="s">
        <v>62</v>
      </c>
      <c r="F120" s="66" t="s">
        <v>62</v>
      </c>
      <c r="G120" s="36"/>
      <c r="H120" s="36"/>
    </row>
    <row r="121" spans="1:8" s="37" customFormat="1" ht="27" customHeight="1">
      <c r="A121" s="74" t="s">
        <v>177</v>
      </c>
      <c r="B121" s="75" t="s">
        <v>33</v>
      </c>
      <c r="C121" s="35" t="s">
        <v>236</v>
      </c>
      <c r="D121" s="64">
        <v>20451846.34</v>
      </c>
      <c r="E121" s="64" t="s">
        <v>62</v>
      </c>
      <c r="F121" s="66" t="s">
        <v>62</v>
      </c>
      <c r="G121" s="36"/>
      <c r="H121" s="36"/>
    </row>
    <row r="122" spans="1:8" s="37" customFormat="1" ht="46.5" customHeight="1">
      <c r="A122" s="74" t="s">
        <v>237</v>
      </c>
      <c r="B122" s="75" t="s">
        <v>33</v>
      </c>
      <c r="C122" s="35" t="s">
        <v>238</v>
      </c>
      <c r="D122" s="64">
        <v>20451846.34</v>
      </c>
      <c r="E122" s="64" t="s">
        <v>62</v>
      </c>
      <c r="F122" s="66" t="s">
        <v>62</v>
      </c>
      <c r="G122" s="36"/>
      <c r="H122" s="36"/>
    </row>
    <row r="123" spans="1:8" s="37" customFormat="1" ht="25.5" customHeight="1">
      <c r="A123" s="74" t="s">
        <v>110</v>
      </c>
      <c r="B123" s="75" t="s">
        <v>33</v>
      </c>
      <c r="C123" s="35" t="s">
        <v>239</v>
      </c>
      <c r="D123" s="64">
        <v>5171231.08</v>
      </c>
      <c r="E123" s="64">
        <v>1468045.6</v>
      </c>
      <c r="F123" s="65">
        <f t="shared" si="1"/>
        <v>3703185.48</v>
      </c>
      <c r="G123" s="36"/>
      <c r="H123" s="36"/>
    </row>
    <row r="124" spans="1:8" s="37" customFormat="1" ht="59.25" customHeight="1">
      <c r="A124" s="74" t="s">
        <v>194</v>
      </c>
      <c r="B124" s="75" t="s">
        <v>33</v>
      </c>
      <c r="C124" s="35" t="s">
        <v>240</v>
      </c>
      <c r="D124" s="64">
        <v>5171231.08</v>
      </c>
      <c r="E124" s="64">
        <v>1468045.6</v>
      </c>
      <c r="F124" s="65">
        <f t="shared" si="1"/>
        <v>3703185.48</v>
      </c>
      <c r="G124" s="36"/>
      <c r="H124" s="36"/>
    </row>
    <row r="125" spans="1:8" s="37" customFormat="1" ht="59.25" customHeight="1">
      <c r="A125" s="74" t="s">
        <v>205</v>
      </c>
      <c r="B125" s="75" t="s">
        <v>33</v>
      </c>
      <c r="C125" s="35" t="s">
        <v>241</v>
      </c>
      <c r="D125" s="64">
        <v>5171231.08</v>
      </c>
      <c r="E125" s="64">
        <v>1468045.6</v>
      </c>
      <c r="F125" s="65">
        <f t="shared" si="1"/>
        <v>3703185.48</v>
      </c>
      <c r="G125" s="36"/>
      <c r="H125" s="36"/>
    </row>
    <row r="126" spans="1:8" s="37" customFormat="1" ht="27" customHeight="1">
      <c r="A126" s="74" t="s">
        <v>242</v>
      </c>
      <c r="B126" s="75" t="s">
        <v>33</v>
      </c>
      <c r="C126" s="35" t="s">
        <v>243</v>
      </c>
      <c r="D126" s="64">
        <v>6849231</v>
      </c>
      <c r="E126" s="64">
        <v>594289.21</v>
      </c>
      <c r="F126" s="65">
        <f t="shared" si="1"/>
        <v>6254941.79</v>
      </c>
      <c r="G126" s="36"/>
      <c r="H126" s="36"/>
    </row>
    <row r="127" spans="1:8" s="37" customFormat="1" ht="38.25" customHeight="1">
      <c r="A127" s="74" t="s">
        <v>88</v>
      </c>
      <c r="B127" s="75" t="s">
        <v>33</v>
      </c>
      <c r="C127" s="35" t="s">
        <v>244</v>
      </c>
      <c r="D127" s="64">
        <v>6849231</v>
      </c>
      <c r="E127" s="64">
        <v>594289.21</v>
      </c>
      <c r="F127" s="65">
        <f t="shared" si="1"/>
        <v>6254941.79</v>
      </c>
      <c r="G127" s="36"/>
      <c r="H127" s="36"/>
    </row>
    <row r="128" spans="1:8" s="37" customFormat="1" ht="38.25" customHeight="1">
      <c r="A128" s="74" t="s">
        <v>90</v>
      </c>
      <c r="B128" s="75" t="s">
        <v>33</v>
      </c>
      <c r="C128" s="35" t="s">
        <v>245</v>
      </c>
      <c r="D128" s="64">
        <v>6849231</v>
      </c>
      <c r="E128" s="64">
        <v>594289.21</v>
      </c>
      <c r="F128" s="65">
        <f t="shared" si="1"/>
        <v>6254941.79</v>
      </c>
      <c r="G128" s="36"/>
      <c r="H128" s="36"/>
    </row>
    <row r="129" spans="1:8" s="37" customFormat="1" ht="25.5" customHeight="1">
      <c r="A129" s="74" t="s">
        <v>94</v>
      </c>
      <c r="B129" s="75" t="s">
        <v>33</v>
      </c>
      <c r="C129" s="35" t="s">
        <v>246</v>
      </c>
      <c r="D129" s="64">
        <v>6050431</v>
      </c>
      <c r="E129" s="64">
        <v>261346.55</v>
      </c>
      <c r="F129" s="65">
        <f t="shared" si="1"/>
        <v>5789084.4500000002</v>
      </c>
      <c r="G129" s="36"/>
      <c r="H129" s="36"/>
    </row>
    <row r="130" spans="1:8" s="37" customFormat="1" ht="25.5" customHeight="1">
      <c r="A130" s="74" t="s">
        <v>108</v>
      </c>
      <c r="B130" s="75" t="s">
        <v>33</v>
      </c>
      <c r="C130" s="35" t="s">
        <v>247</v>
      </c>
      <c r="D130" s="64">
        <v>798800</v>
      </c>
      <c r="E130" s="64">
        <v>332942.65999999997</v>
      </c>
      <c r="F130" s="65">
        <f t="shared" si="1"/>
        <v>465857.34</v>
      </c>
      <c r="G130" s="36"/>
      <c r="H130" s="36"/>
    </row>
    <row r="131" spans="1:8" s="37" customFormat="1" ht="25.5" customHeight="1">
      <c r="A131" s="74" t="s">
        <v>248</v>
      </c>
      <c r="B131" s="75" t="s">
        <v>33</v>
      </c>
      <c r="C131" s="35" t="s">
        <v>249</v>
      </c>
      <c r="D131" s="64">
        <v>183229968.38999999</v>
      </c>
      <c r="E131" s="64">
        <v>39388083.340000004</v>
      </c>
      <c r="F131" s="65">
        <f t="shared" si="1"/>
        <v>143841885.04999998</v>
      </c>
      <c r="G131" s="36"/>
      <c r="H131" s="36"/>
    </row>
    <row r="132" spans="1:8" s="37" customFormat="1" ht="36" customHeight="1">
      <c r="A132" s="74" t="s">
        <v>88</v>
      </c>
      <c r="B132" s="75" t="s">
        <v>33</v>
      </c>
      <c r="C132" s="35" t="s">
        <v>250</v>
      </c>
      <c r="D132" s="64">
        <v>183229968.38999999</v>
      </c>
      <c r="E132" s="64">
        <v>39388083.340000004</v>
      </c>
      <c r="F132" s="65">
        <f t="shared" si="1"/>
        <v>143841885.04999998</v>
      </c>
      <c r="G132" s="36"/>
      <c r="H132" s="36"/>
    </row>
    <row r="133" spans="1:8" s="37" customFormat="1" ht="36" customHeight="1">
      <c r="A133" s="74" t="s">
        <v>90</v>
      </c>
      <c r="B133" s="75" t="s">
        <v>33</v>
      </c>
      <c r="C133" s="35" t="s">
        <v>251</v>
      </c>
      <c r="D133" s="64">
        <v>183229968.38999999</v>
      </c>
      <c r="E133" s="64">
        <v>39388083.340000004</v>
      </c>
      <c r="F133" s="65">
        <f t="shared" si="1"/>
        <v>143841885.04999998</v>
      </c>
      <c r="G133" s="36"/>
      <c r="H133" s="36"/>
    </row>
    <row r="134" spans="1:8" s="37" customFormat="1" ht="26.25" customHeight="1">
      <c r="A134" s="74" t="s">
        <v>94</v>
      </c>
      <c r="B134" s="75" t="s">
        <v>33</v>
      </c>
      <c r="C134" s="35" t="s">
        <v>252</v>
      </c>
      <c r="D134" s="64">
        <v>175115886.38999999</v>
      </c>
      <c r="E134" s="64">
        <v>36461510.390000001</v>
      </c>
      <c r="F134" s="65">
        <f t="shared" si="1"/>
        <v>138654376</v>
      </c>
      <c r="G134" s="36"/>
      <c r="H134" s="36"/>
    </row>
    <row r="135" spans="1:8" s="37" customFormat="1" ht="26.25" customHeight="1">
      <c r="A135" s="74" t="s">
        <v>108</v>
      </c>
      <c r="B135" s="75" t="s">
        <v>33</v>
      </c>
      <c r="C135" s="35" t="s">
        <v>253</v>
      </c>
      <c r="D135" s="64">
        <v>8114082</v>
      </c>
      <c r="E135" s="64">
        <v>2926572.95</v>
      </c>
      <c r="F135" s="65">
        <f t="shared" ref="F135:F198" si="2">D135-E135</f>
        <v>5187509.05</v>
      </c>
      <c r="G135" s="36"/>
      <c r="H135" s="36"/>
    </row>
    <row r="136" spans="1:8" s="37" customFormat="1" ht="26.25" customHeight="1">
      <c r="A136" s="74" t="s">
        <v>254</v>
      </c>
      <c r="B136" s="75" t="s">
        <v>33</v>
      </c>
      <c r="C136" s="35" t="s">
        <v>255</v>
      </c>
      <c r="D136" s="64">
        <v>49199865.280000001</v>
      </c>
      <c r="E136" s="64">
        <v>8832897.3599999994</v>
      </c>
      <c r="F136" s="65">
        <f t="shared" si="2"/>
        <v>40366967.920000002</v>
      </c>
      <c r="G136" s="36"/>
      <c r="H136" s="36"/>
    </row>
    <row r="137" spans="1:8" s="37" customFormat="1" ht="62.25" customHeight="1">
      <c r="A137" s="74" t="s">
        <v>78</v>
      </c>
      <c r="B137" s="75" t="s">
        <v>33</v>
      </c>
      <c r="C137" s="35" t="s">
        <v>256</v>
      </c>
      <c r="D137" s="64">
        <v>43576342.619999997</v>
      </c>
      <c r="E137" s="64">
        <v>7126182.0999999996</v>
      </c>
      <c r="F137" s="65">
        <f t="shared" si="2"/>
        <v>36450160.519999996</v>
      </c>
      <c r="G137" s="36"/>
      <c r="H137" s="36"/>
    </row>
    <row r="138" spans="1:8" s="37" customFormat="1" ht="21.75" customHeight="1">
      <c r="A138" s="74" t="s">
        <v>257</v>
      </c>
      <c r="B138" s="75" t="s">
        <v>33</v>
      </c>
      <c r="C138" s="35" t="s">
        <v>258</v>
      </c>
      <c r="D138" s="64">
        <v>10039642.619999999</v>
      </c>
      <c r="E138" s="64">
        <v>729475.73</v>
      </c>
      <c r="F138" s="65">
        <f t="shared" si="2"/>
        <v>9310166.8899999987</v>
      </c>
      <c r="G138" s="36"/>
      <c r="H138" s="36"/>
    </row>
    <row r="139" spans="1:8" s="37" customFormat="1" ht="21.75" customHeight="1">
      <c r="A139" s="74" t="s">
        <v>259</v>
      </c>
      <c r="B139" s="75" t="s">
        <v>33</v>
      </c>
      <c r="C139" s="35" t="s">
        <v>260</v>
      </c>
      <c r="D139" s="64">
        <v>7710939.0300000003</v>
      </c>
      <c r="E139" s="64">
        <v>586634.15</v>
      </c>
      <c r="F139" s="65">
        <f t="shared" si="2"/>
        <v>7124304.8799999999</v>
      </c>
      <c r="G139" s="36"/>
      <c r="H139" s="36"/>
    </row>
    <row r="140" spans="1:8" s="37" customFormat="1" ht="47.25" customHeight="1">
      <c r="A140" s="74" t="s">
        <v>261</v>
      </c>
      <c r="B140" s="75" t="s">
        <v>33</v>
      </c>
      <c r="C140" s="35" t="s">
        <v>262</v>
      </c>
      <c r="D140" s="64">
        <v>2328703.59</v>
      </c>
      <c r="E140" s="64">
        <v>142841.57999999999</v>
      </c>
      <c r="F140" s="65">
        <f t="shared" si="2"/>
        <v>2185862.0099999998</v>
      </c>
      <c r="G140" s="36"/>
      <c r="H140" s="36"/>
    </row>
    <row r="141" spans="1:8" s="37" customFormat="1" ht="34.5" customHeight="1">
      <c r="A141" s="74" t="s">
        <v>80</v>
      </c>
      <c r="B141" s="75" t="s">
        <v>33</v>
      </c>
      <c r="C141" s="35" t="s">
        <v>263</v>
      </c>
      <c r="D141" s="64">
        <v>33536700</v>
      </c>
      <c r="E141" s="64">
        <v>6396706.3700000001</v>
      </c>
      <c r="F141" s="65">
        <f t="shared" si="2"/>
        <v>27139993.629999999</v>
      </c>
      <c r="G141" s="36"/>
      <c r="H141" s="36"/>
    </row>
    <row r="142" spans="1:8" s="37" customFormat="1" ht="24.75" customHeight="1">
      <c r="A142" s="74" t="s">
        <v>82</v>
      </c>
      <c r="B142" s="75" t="s">
        <v>33</v>
      </c>
      <c r="C142" s="35" t="s">
        <v>264</v>
      </c>
      <c r="D142" s="64">
        <v>25297000</v>
      </c>
      <c r="E142" s="64">
        <v>5416949.3899999997</v>
      </c>
      <c r="F142" s="65">
        <f t="shared" si="2"/>
        <v>19880050.609999999</v>
      </c>
      <c r="G142" s="36"/>
      <c r="H142" s="36"/>
    </row>
    <row r="143" spans="1:8" s="37" customFormat="1" ht="36" customHeight="1">
      <c r="A143" s="74" t="s">
        <v>101</v>
      </c>
      <c r="B143" s="75" t="s">
        <v>33</v>
      </c>
      <c r="C143" s="35" t="s">
        <v>265</v>
      </c>
      <c r="D143" s="64">
        <v>600000</v>
      </c>
      <c r="E143" s="64">
        <v>14360.8</v>
      </c>
      <c r="F143" s="65">
        <f t="shared" si="2"/>
        <v>585639.19999999995</v>
      </c>
      <c r="G143" s="36"/>
      <c r="H143" s="36"/>
    </row>
    <row r="144" spans="1:8" s="37" customFormat="1" ht="48.75" customHeight="1">
      <c r="A144" s="74" t="s">
        <v>84</v>
      </c>
      <c r="B144" s="75" t="s">
        <v>33</v>
      </c>
      <c r="C144" s="35" t="s">
        <v>266</v>
      </c>
      <c r="D144" s="64">
        <v>7639700</v>
      </c>
      <c r="E144" s="64">
        <v>965396.18</v>
      </c>
      <c r="F144" s="65">
        <f t="shared" si="2"/>
        <v>6674303.8200000003</v>
      </c>
      <c r="G144" s="36"/>
      <c r="H144" s="36"/>
    </row>
    <row r="145" spans="1:8" s="37" customFormat="1" ht="36" customHeight="1">
      <c r="A145" s="74" t="s">
        <v>88</v>
      </c>
      <c r="B145" s="75" t="s">
        <v>33</v>
      </c>
      <c r="C145" s="35" t="s">
        <v>267</v>
      </c>
      <c r="D145" s="64">
        <v>4796308.66</v>
      </c>
      <c r="E145" s="64">
        <v>1256013.6000000001</v>
      </c>
      <c r="F145" s="65">
        <f t="shared" si="2"/>
        <v>3540295.06</v>
      </c>
      <c r="G145" s="36"/>
      <c r="H145" s="36"/>
    </row>
    <row r="146" spans="1:8" s="37" customFormat="1" ht="36" customHeight="1">
      <c r="A146" s="74" t="s">
        <v>90</v>
      </c>
      <c r="B146" s="75" t="s">
        <v>33</v>
      </c>
      <c r="C146" s="35" t="s">
        <v>268</v>
      </c>
      <c r="D146" s="64">
        <v>4796308.66</v>
      </c>
      <c r="E146" s="64">
        <v>1256013.6000000001</v>
      </c>
      <c r="F146" s="65">
        <f t="shared" si="2"/>
        <v>3540295.06</v>
      </c>
      <c r="G146" s="36"/>
      <c r="H146" s="36"/>
    </row>
    <row r="147" spans="1:8" s="37" customFormat="1" ht="36" customHeight="1">
      <c r="A147" s="74" t="s">
        <v>92</v>
      </c>
      <c r="B147" s="75" t="s">
        <v>33</v>
      </c>
      <c r="C147" s="35" t="s">
        <v>269</v>
      </c>
      <c r="D147" s="64">
        <v>1532313.2</v>
      </c>
      <c r="E147" s="64">
        <v>493006.51</v>
      </c>
      <c r="F147" s="65">
        <f t="shared" si="2"/>
        <v>1039306.69</v>
      </c>
      <c r="G147" s="36"/>
      <c r="H147" s="36"/>
    </row>
    <row r="148" spans="1:8" s="37" customFormat="1" ht="26.25" customHeight="1">
      <c r="A148" s="74" t="s">
        <v>94</v>
      </c>
      <c r="B148" s="75" t="s">
        <v>33</v>
      </c>
      <c r="C148" s="35" t="s">
        <v>270</v>
      </c>
      <c r="D148" s="64">
        <v>2923095.46</v>
      </c>
      <c r="E148" s="64">
        <v>688663.19</v>
      </c>
      <c r="F148" s="65">
        <f t="shared" si="2"/>
        <v>2234432.27</v>
      </c>
      <c r="G148" s="36"/>
      <c r="H148" s="36"/>
    </row>
    <row r="149" spans="1:8" s="37" customFormat="1" ht="26.25" customHeight="1">
      <c r="A149" s="74" t="s">
        <v>108</v>
      </c>
      <c r="B149" s="75" t="s">
        <v>33</v>
      </c>
      <c r="C149" s="35" t="s">
        <v>271</v>
      </c>
      <c r="D149" s="64">
        <v>340900</v>
      </c>
      <c r="E149" s="64">
        <v>74343.899999999994</v>
      </c>
      <c r="F149" s="65">
        <f t="shared" si="2"/>
        <v>266556.09999999998</v>
      </c>
      <c r="G149" s="36"/>
      <c r="H149" s="36"/>
    </row>
    <row r="150" spans="1:8" s="37" customFormat="1" ht="26.25" customHeight="1">
      <c r="A150" s="74" t="s">
        <v>110</v>
      </c>
      <c r="B150" s="75" t="s">
        <v>33</v>
      </c>
      <c r="C150" s="35" t="s">
        <v>272</v>
      </c>
      <c r="D150" s="64">
        <v>827214</v>
      </c>
      <c r="E150" s="64">
        <v>450701.66</v>
      </c>
      <c r="F150" s="65">
        <f t="shared" si="2"/>
        <v>376512.34</v>
      </c>
      <c r="G150" s="36"/>
      <c r="H150" s="36"/>
    </row>
    <row r="151" spans="1:8" s="37" customFormat="1" ht="26.25" customHeight="1">
      <c r="A151" s="74" t="s">
        <v>151</v>
      </c>
      <c r="B151" s="75" t="s">
        <v>33</v>
      </c>
      <c r="C151" s="35" t="s">
        <v>273</v>
      </c>
      <c r="D151" s="64">
        <v>90000</v>
      </c>
      <c r="E151" s="64">
        <v>90000</v>
      </c>
      <c r="F151" s="65">
        <f t="shared" si="2"/>
        <v>0</v>
      </c>
      <c r="G151" s="36"/>
      <c r="H151" s="36"/>
    </row>
    <row r="152" spans="1:8" s="37" customFormat="1" ht="39" customHeight="1">
      <c r="A152" s="74" t="s">
        <v>153</v>
      </c>
      <c r="B152" s="75" t="s">
        <v>33</v>
      </c>
      <c r="C152" s="35" t="s">
        <v>274</v>
      </c>
      <c r="D152" s="64">
        <v>90000</v>
      </c>
      <c r="E152" s="64">
        <v>90000</v>
      </c>
      <c r="F152" s="65">
        <f t="shared" si="2"/>
        <v>0</v>
      </c>
      <c r="G152" s="36"/>
      <c r="H152" s="36"/>
    </row>
    <row r="153" spans="1:8" s="37" customFormat="1" ht="26.25" customHeight="1">
      <c r="A153" s="74" t="s">
        <v>112</v>
      </c>
      <c r="B153" s="75" t="s">
        <v>33</v>
      </c>
      <c r="C153" s="35" t="s">
        <v>275</v>
      </c>
      <c r="D153" s="64">
        <v>737214</v>
      </c>
      <c r="E153" s="64">
        <v>360701.66</v>
      </c>
      <c r="F153" s="65">
        <f t="shared" si="2"/>
        <v>376512.34</v>
      </c>
      <c r="G153" s="36"/>
      <c r="H153" s="36"/>
    </row>
    <row r="154" spans="1:8" s="37" customFormat="1" ht="24.75" customHeight="1">
      <c r="A154" s="74" t="s">
        <v>114</v>
      </c>
      <c r="B154" s="75" t="s">
        <v>33</v>
      </c>
      <c r="C154" s="35" t="s">
        <v>276</v>
      </c>
      <c r="D154" s="64">
        <v>433602</v>
      </c>
      <c r="E154" s="64">
        <v>58895.66</v>
      </c>
      <c r="F154" s="65">
        <f t="shared" si="2"/>
        <v>374706.33999999997</v>
      </c>
      <c r="G154" s="36"/>
      <c r="H154" s="36"/>
    </row>
    <row r="155" spans="1:8" s="37" customFormat="1" ht="24.75" customHeight="1">
      <c r="A155" s="74" t="s">
        <v>116</v>
      </c>
      <c r="B155" s="75" t="s">
        <v>33</v>
      </c>
      <c r="C155" s="35" t="s">
        <v>277</v>
      </c>
      <c r="D155" s="64">
        <v>3612</v>
      </c>
      <c r="E155" s="64">
        <v>1806</v>
      </c>
      <c r="F155" s="65">
        <f t="shared" si="2"/>
        <v>1806</v>
      </c>
      <c r="G155" s="36"/>
      <c r="H155" s="36"/>
    </row>
    <row r="156" spans="1:8" s="37" customFormat="1" ht="24.75" customHeight="1">
      <c r="A156" s="74" t="s">
        <v>158</v>
      </c>
      <c r="B156" s="75" t="s">
        <v>33</v>
      </c>
      <c r="C156" s="35" t="s">
        <v>278</v>
      </c>
      <c r="D156" s="64">
        <v>300000</v>
      </c>
      <c r="E156" s="64">
        <v>300000</v>
      </c>
      <c r="F156" s="65">
        <f t="shared" si="2"/>
        <v>0</v>
      </c>
      <c r="G156" s="36"/>
      <c r="H156" s="36"/>
    </row>
    <row r="157" spans="1:8" s="37" customFormat="1" ht="24.75" customHeight="1">
      <c r="A157" s="74" t="s">
        <v>279</v>
      </c>
      <c r="B157" s="75" t="s">
        <v>33</v>
      </c>
      <c r="C157" s="35" t="s">
        <v>280</v>
      </c>
      <c r="D157" s="64">
        <v>1807761908.9400001</v>
      </c>
      <c r="E157" s="64">
        <v>391147559.14999998</v>
      </c>
      <c r="F157" s="65">
        <f t="shared" si="2"/>
        <v>1416614349.79</v>
      </c>
      <c r="G157" s="36"/>
      <c r="H157" s="36"/>
    </row>
    <row r="158" spans="1:8" s="37" customFormat="1" ht="24.75" customHeight="1">
      <c r="A158" s="74" t="s">
        <v>281</v>
      </c>
      <c r="B158" s="75" t="s">
        <v>33</v>
      </c>
      <c r="C158" s="35" t="s">
        <v>282</v>
      </c>
      <c r="D158" s="64">
        <v>641773410</v>
      </c>
      <c r="E158" s="64">
        <v>140950501.69999999</v>
      </c>
      <c r="F158" s="65">
        <f t="shared" si="2"/>
        <v>500822908.30000001</v>
      </c>
      <c r="G158" s="36"/>
      <c r="H158" s="36"/>
    </row>
    <row r="159" spans="1:8" s="37" customFormat="1" ht="39" customHeight="1">
      <c r="A159" s="74" t="s">
        <v>214</v>
      </c>
      <c r="B159" s="75" t="s">
        <v>33</v>
      </c>
      <c r="C159" s="35" t="s">
        <v>283</v>
      </c>
      <c r="D159" s="64">
        <v>641773410</v>
      </c>
      <c r="E159" s="64">
        <v>140950501.69999999</v>
      </c>
      <c r="F159" s="65">
        <f t="shared" si="2"/>
        <v>500822908.30000001</v>
      </c>
      <c r="G159" s="36"/>
      <c r="H159" s="36"/>
    </row>
    <row r="160" spans="1:8" s="37" customFormat="1" ht="22.5" customHeight="1">
      <c r="A160" s="74" t="s">
        <v>216</v>
      </c>
      <c r="B160" s="75" t="s">
        <v>33</v>
      </c>
      <c r="C160" s="35" t="s">
        <v>284</v>
      </c>
      <c r="D160" s="64">
        <v>390290347.22000003</v>
      </c>
      <c r="E160" s="64">
        <v>88666579.379999995</v>
      </c>
      <c r="F160" s="65">
        <f t="shared" si="2"/>
        <v>301623767.84000003</v>
      </c>
      <c r="G160" s="36"/>
      <c r="H160" s="36"/>
    </row>
    <row r="161" spans="1:8" s="37" customFormat="1" ht="48.75" customHeight="1">
      <c r="A161" s="74" t="s">
        <v>285</v>
      </c>
      <c r="B161" s="75" t="s">
        <v>33</v>
      </c>
      <c r="C161" s="35" t="s">
        <v>286</v>
      </c>
      <c r="D161" s="64">
        <v>381408506.67000002</v>
      </c>
      <c r="E161" s="64">
        <v>87960006.670000002</v>
      </c>
      <c r="F161" s="65">
        <f t="shared" si="2"/>
        <v>293448500</v>
      </c>
      <c r="G161" s="36"/>
      <c r="H161" s="36"/>
    </row>
    <row r="162" spans="1:8" s="37" customFormat="1" ht="25.5" customHeight="1">
      <c r="A162" s="74" t="s">
        <v>218</v>
      </c>
      <c r="B162" s="75" t="s">
        <v>33</v>
      </c>
      <c r="C162" s="35" t="s">
        <v>287</v>
      </c>
      <c r="D162" s="64">
        <v>8881840.5500000007</v>
      </c>
      <c r="E162" s="64">
        <v>706572.71</v>
      </c>
      <c r="F162" s="65">
        <f t="shared" si="2"/>
        <v>8175267.8400000008</v>
      </c>
      <c r="G162" s="36"/>
      <c r="H162" s="36"/>
    </row>
    <row r="163" spans="1:8" s="37" customFormat="1" ht="25.5" customHeight="1">
      <c r="A163" s="74" t="s">
        <v>288</v>
      </c>
      <c r="B163" s="75" t="s">
        <v>33</v>
      </c>
      <c r="C163" s="35" t="s">
        <v>289</v>
      </c>
      <c r="D163" s="64">
        <v>251483062.78</v>
      </c>
      <c r="E163" s="64">
        <v>52283922.32</v>
      </c>
      <c r="F163" s="65">
        <f t="shared" si="2"/>
        <v>199199140.46000001</v>
      </c>
      <c r="G163" s="36"/>
      <c r="H163" s="36"/>
    </row>
    <row r="164" spans="1:8" s="37" customFormat="1" ht="50.25" customHeight="1">
      <c r="A164" s="74" t="s">
        <v>290</v>
      </c>
      <c r="B164" s="75" t="s">
        <v>33</v>
      </c>
      <c r="C164" s="35" t="s">
        <v>291</v>
      </c>
      <c r="D164" s="64">
        <v>246011500</v>
      </c>
      <c r="E164" s="64">
        <v>51923300</v>
      </c>
      <c r="F164" s="65">
        <f t="shared" si="2"/>
        <v>194088200</v>
      </c>
      <c r="G164" s="36"/>
      <c r="H164" s="36"/>
    </row>
    <row r="165" spans="1:8" s="37" customFormat="1" ht="24" customHeight="1">
      <c r="A165" s="74" t="s">
        <v>292</v>
      </c>
      <c r="B165" s="75" t="s">
        <v>33</v>
      </c>
      <c r="C165" s="35" t="s">
        <v>293</v>
      </c>
      <c r="D165" s="64">
        <v>5471562.7800000003</v>
      </c>
      <c r="E165" s="64">
        <v>360622.32</v>
      </c>
      <c r="F165" s="65">
        <f t="shared" si="2"/>
        <v>5110940.46</v>
      </c>
      <c r="G165" s="36"/>
      <c r="H165" s="36"/>
    </row>
    <row r="166" spans="1:8" s="37" customFormat="1" ht="24" customHeight="1">
      <c r="A166" s="74" t="s">
        <v>294</v>
      </c>
      <c r="B166" s="75" t="s">
        <v>33</v>
      </c>
      <c r="C166" s="35" t="s">
        <v>295</v>
      </c>
      <c r="D166" s="64">
        <v>927646573.26999998</v>
      </c>
      <c r="E166" s="64">
        <v>197910990.03</v>
      </c>
      <c r="F166" s="65">
        <f t="shared" si="2"/>
        <v>729735583.24000001</v>
      </c>
      <c r="G166" s="36"/>
      <c r="H166" s="36"/>
    </row>
    <row r="167" spans="1:8" s="37" customFormat="1" ht="34.5" customHeight="1">
      <c r="A167" s="74" t="s">
        <v>214</v>
      </c>
      <c r="B167" s="75" t="s">
        <v>33</v>
      </c>
      <c r="C167" s="35" t="s">
        <v>296</v>
      </c>
      <c r="D167" s="64">
        <v>927646573.26999998</v>
      </c>
      <c r="E167" s="64">
        <v>197910990.03</v>
      </c>
      <c r="F167" s="65">
        <f t="shared" si="2"/>
        <v>729735583.24000001</v>
      </c>
      <c r="G167" s="36"/>
      <c r="H167" s="36"/>
    </row>
    <row r="168" spans="1:8" s="37" customFormat="1" ht="24" customHeight="1">
      <c r="A168" s="74" t="s">
        <v>216</v>
      </c>
      <c r="B168" s="75" t="s">
        <v>33</v>
      </c>
      <c r="C168" s="35" t="s">
        <v>297</v>
      </c>
      <c r="D168" s="64">
        <v>764757444.72000003</v>
      </c>
      <c r="E168" s="64">
        <v>164285923.25999999</v>
      </c>
      <c r="F168" s="65">
        <f t="shared" si="2"/>
        <v>600471521.46000004</v>
      </c>
      <c r="G168" s="36"/>
      <c r="H168" s="36"/>
    </row>
    <row r="169" spans="1:8" s="37" customFormat="1" ht="48" customHeight="1">
      <c r="A169" s="74" t="s">
        <v>285</v>
      </c>
      <c r="B169" s="75" t="s">
        <v>33</v>
      </c>
      <c r="C169" s="35" t="s">
        <v>298</v>
      </c>
      <c r="D169" s="64">
        <v>660233027.83000004</v>
      </c>
      <c r="E169" s="64">
        <v>147202496.46000001</v>
      </c>
      <c r="F169" s="65">
        <f t="shared" si="2"/>
        <v>513030531.37</v>
      </c>
      <c r="G169" s="36"/>
      <c r="H169" s="36"/>
    </row>
    <row r="170" spans="1:8" s="37" customFormat="1" ht="24" customHeight="1">
      <c r="A170" s="74" t="s">
        <v>218</v>
      </c>
      <c r="B170" s="75" t="s">
        <v>33</v>
      </c>
      <c r="C170" s="35" t="s">
        <v>299</v>
      </c>
      <c r="D170" s="64">
        <v>104524416.89</v>
      </c>
      <c r="E170" s="64">
        <v>17083426.800000001</v>
      </c>
      <c r="F170" s="65">
        <f t="shared" si="2"/>
        <v>87440990.090000004</v>
      </c>
      <c r="G170" s="36"/>
      <c r="H170" s="36"/>
    </row>
    <row r="171" spans="1:8" s="37" customFormat="1" ht="24" customHeight="1">
      <c r="A171" s="74" t="s">
        <v>288</v>
      </c>
      <c r="B171" s="75" t="s">
        <v>33</v>
      </c>
      <c r="C171" s="35" t="s">
        <v>300</v>
      </c>
      <c r="D171" s="64">
        <v>162889128.55000001</v>
      </c>
      <c r="E171" s="64">
        <v>33625066.770000003</v>
      </c>
      <c r="F171" s="65">
        <f t="shared" si="2"/>
        <v>129264061.78</v>
      </c>
      <c r="G171" s="36"/>
      <c r="H171" s="36"/>
    </row>
    <row r="172" spans="1:8" s="37" customFormat="1" ht="51" customHeight="1">
      <c r="A172" s="74" t="s">
        <v>290</v>
      </c>
      <c r="B172" s="75" t="s">
        <v>33</v>
      </c>
      <c r="C172" s="35" t="s">
        <v>301</v>
      </c>
      <c r="D172" s="64">
        <v>138200247.43000001</v>
      </c>
      <c r="E172" s="64">
        <v>28986047.43</v>
      </c>
      <c r="F172" s="65">
        <f t="shared" si="2"/>
        <v>109214200</v>
      </c>
      <c r="G172" s="36"/>
      <c r="H172" s="36"/>
    </row>
    <row r="173" spans="1:8" s="37" customFormat="1" ht="24.75" customHeight="1">
      <c r="A173" s="74" t="s">
        <v>292</v>
      </c>
      <c r="B173" s="75" t="s">
        <v>33</v>
      </c>
      <c r="C173" s="35" t="s">
        <v>302</v>
      </c>
      <c r="D173" s="64">
        <v>24688881.120000001</v>
      </c>
      <c r="E173" s="64">
        <v>4639019.34</v>
      </c>
      <c r="F173" s="65">
        <f t="shared" si="2"/>
        <v>20049861.780000001</v>
      </c>
      <c r="G173" s="36"/>
      <c r="H173" s="36"/>
    </row>
    <row r="174" spans="1:8" s="37" customFormat="1" ht="24.75" customHeight="1">
      <c r="A174" s="74" t="s">
        <v>303</v>
      </c>
      <c r="B174" s="75" t="s">
        <v>33</v>
      </c>
      <c r="C174" s="35" t="s">
        <v>304</v>
      </c>
      <c r="D174" s="64">
        <v>141847799.88999999</v>
      </c>
      <c r="E174" s="64">
        <v>31338364.460000001</v>
      </c>
      <c r="F174" s="65">
        <f t="shared" si="2"/>
        <v>110509435.42999998</v>
      </c>
      <c r="G174" s="36"/>
      <c r="H174" s="36"/>
    </row>
    <row r="175" spans="1:8" s="37" customFormat="1" ht="36" customHeight="1">
      <c r="A175" s="74" t="s">
        <v>214</v>
      </c>
      <c r="B175" s="75" t="s">
        <v>33</v>
      </c>
      <c r="C175" s="35" t="s">
        <v>305</v>
      </c>
      <c r="D175" s="64">
        <v>141847799.88999999</v>
      </c>
      <c r="E175" s="64">
        <v>31338364.460000001</v>
      </c>
      <c r="F175" s="65">
        <f t="shared" si="2"/>
        <v>110509435.42999998</v>
      </c>
      <c r="G175" s="36"/>
      <c r="H175" s="36"/>
    </row>
    <row r="176" spans="1:8" s="37" customFormat="1" ht="24.75" customHeight="1">
      <c r="A176" s="74" t="s">
        <v>216</v>
      </c>
      <c r="B176" s="75" t="s">
        <v>33</v>
      </c>
      <c r="C176" s="35" t="s">
        <v>306</v>
      </c>
      <c r="D176" s="64">
        <v>65629169.68</v>
      </c>
      <c r="E176" s="64">
        <v>11318173.699999999</v>
      </c>
      <c r="F176" s="65">
        <f t="shared" si="2"/>
        <v>54310995.980000004</v>
      </c>
      <c r="G176" s="36"/>
      <c r="H176" s="36"/>
    </row>
    <row r="177" spans="1:8" s="37" customFormat="1" ht="50.25" customHeight="1">
      <c r="A177" s="74" t="s">
        <v>285</v>
      </c>
      <c r="B177" s="75" t="s">
        <v>33</v>
      </c>
      <c r="C177" s="35" t="s">
        <v>307</v>
      </c>
      <c r="D177" s="64">
        <v>64188090.280000001</v>
      </c>
      <c r="E177" s="64">
        <v>11129937.699999999</v>
      </c>
      <c r="F177" s="65">
        <f t="shared" si="2"/>
        <v>53058152.579999998</v>
      </c>
      <c r="G177" s="36"/>
      <c r="H177" s="36"/>
    </row>
    <row r="178" spans="1:8" s="37" customFormat="1" ht="25.5" customHeight="1">
      <c r="A178" s="74" t="s">
        <v>218</v>
      </c>
      <c r="B178" s="75" t="s">
        <v>33</v>
      </c>
      <c r="C178" s="35" t="s">
        <v>308</v>
      </c>
      <c r="D178" s="64">
        <v>1441079.4</v>
      </c>
      <c r="E178" s="64">
        <v>188236</v>
      </c>
      <c r="F178" s="65">
        <f t="shared" si="2"/>
        <v>1252843.3999999999</v>
      </c>
      <c r="G178" s="36"/>
      <c r="H178" s="36"/>
    </row>
    <row r="179" spans="1:8" s="37" customFormat="1" ht="25.5" customHeight="1">
      <c r="A179" s="74" t="s">
        <v>288</v>
      </c>
      <c r="B179" s="75" t="s">
        <v>33</v>
      </c>
      <c r="C179" s="35" t="s">
        <v>309</v>
      </c>
      <c r="D179" s="64">
        <v>76218630.209999993</v>
      </c>
      <c r="E179" s="64">
        <v>20020190.760000002</v>
      </c>
      <c r="F179" s="65">
        <f t="shared" si="2"/>
        <v>56198439.449999988</v>
      </c>
      <c r="G179" s="36"/>
      <c r="H179" s="36"/>
    </row>
    <row r="180" spans="1:8" s="37" customFormat="1" ht="56.25" customHeight="1">
      <c r="A180" s="74" t="s">
        <v>290</v>
      </c>
      <c r="B180" s="75" t="s">
        <v>33</v>
      </c>
      <c r="C180" s="35" t="s">
        <v>310</v>
      </c>
      <c r="D180" s="64">
        <v>57686118.590000004</v>
      </c>
      <c r="E180" s="64">
        <v>18262375.859999999</v>
      </c>
      <c r="F180" s="65">
        <f t="shared" si="2"/>
        <v>39423742.730000004</v>
      </c>
      <c r="G180" s="36"/>
      <c r="H180" s="36"/>
    </row>
    <row r="181" spans="1:8" s="37" customFormat="1" ht="25.5" customHeight="1">
      <c r="A181" s="74" t="s">
        <v>292</v>
      </c>
      <c r="B181" s="75" t="s">
        <v>33</v>
      </c>
      <c r="C181" s="35" t="s">
        <v>311</v>
      </c>
      <c r="D181" s="64">
        <v>18532511.620000001</v>
      </c>
      <c r="E181" s="64">
        <v>1757814.9</v>
      </c>
      <c r="F181" s="65">
        <f t="shared" si="2"/>
        <v>16774696.720000001</v>
      </c>
      <c r="G181" s="36"/>
      <c r="H181" s="36"/>
    </row>
    <row r="182" spans="1:8" s="37" customFormat="1" ht="25.5" customHeight="1">
      <c r="A182" s="74" t="s">
        <v>312</v>
      </c>
      <c r="B182" s="75" t="s">
        <v>33</v>
      </c>
      <c r="C182" s="35" t="s">
        <v>313</v>
      </c>
      <c r="D182" s="64">
        <v>12771225.779999999</v>
      </c>
      <c r="E182" s="64">
        <v>2838071.46</v>
      </c>
      <c r="F182" s="65">
        <f t="shared" si="2"/>
        <v>9933154.3200000003</v>
      </c>
      <c r="G182" s="36"/>
      <c r="H182" s="36"/>
    </row>
    <row r="183" spans="1:8" s="37" customFormat="1" ht="37.5" customHeight="1">
      <c r="A183" s="74" t="s">
        <v>214</v>
      </c>
      <c r="B183" s="75" t="s">
        <v>33</v>
      </c>
      <c r="C183" s="35" t="s">
        <v>314</v>
      </c>
      <c r="D183" s="64">
        <v>12771225.779999999</v>
      </c>
      <c r="E183" s="64">
        <v>2838071.46</v>
      </c>
      <c r="F183" s="65">
        <f t="shared" si="2"/>
        <v>9933154.3200000003</v>
      </c>
      <c r="G183" s="36"/>
      <c r="H183" s="36"/>
    </row>
    <row r="184" spans="1:8" s="37" customFormat="1" ht="24" customHeight="1">
      <c r="A184" s="74" t="s">
        <v>216</v>
      </c>
      <c r="B184" s="75" t="s">
        <v>33</v>
      </c>
      <c r="C184" s="35" t="s">
        <v>315</v>
      </c>
      <c r="D184" s="64">
        <v>11349175.779999999</v>
      </c>
      <c r="E184" s="64">
        <v>2454511.46</v>
      </c>
      <c r="F184" s="65">
        <f t="shared" si="2"/>
        <v>8894664.3200000003</v>
      </c>
      <c r="G184" s="36"/>
      <c r="H184" s="36"/>
    </row>
    <row r="185" spans="1:8" s="37" customFormat="1" ht="48" customHeight="1">
      <c r="A185" s="74" t="s">
        <v>285</v>
      </c>
      <c r="B185" s="75" t="s">
        <v>33</v>
      </c>
      <c r="C185" s="35" t="s">
        <v>316</v>
      </c>
      <c r="D185" s="64">
        <v>7253074.2199999997</v>
      </c>
      <c r="E185" s="64">
        <v>1679174.22</v>
      </c>
      <c r="F185" s="65">
        <f t="shared" si="2"/>
        <v>5573900</v>
      </c>
      <c r="G185" s="36"/>
      <c r="H185" s="36"/>
    </row>
    <row r="186" spans="1:8" s="37" customFormat="1" ht="26.25" customHeight="1">
      <c r="A186" s="74" t="s">
        <v>218</v>
      </c>
      <c r="B186" s="75" t="s">
        <v>33</v>
      </c>
      <c r="C186" s="35" t="s">
        <v>317</v>
      </c>
      <c r="D186" s="64">
        <v>4096101.56</v>
      </c>
      <c r="E186" s="64">
        <v>775337.24</v>
      </c>
      <c r="F186" s="65">
        <f t="shared" si="2"/>
        <v>3320764.3200000003</v>
      </c>
      <c r="G186" s="36"/>
      <c r="H186" s="36"/>
    </row>
    <row r="187" spans="1:8" s="37" customFormat="1" ht="26.25" customHeight="1">
      <c r="A187" s="74" t="s">
        <v>288</v>
      </c>
      <c r="B187" s="75" t="s">
        <v>33</v>
      </c>
      <c r="C187" s="35" t="s">
        <v>318</v>
      </c>
      <c r="D187" s="64">
        <v>1422050</v>
      </c>
      <c r="E187" s="64">
        <v>383560</v>
      </c>
      <c r="F187" s="65">
        <f t="shared" si="2"/>
        <v>1038490</v>
      </c>
      <c r="G187" s="36"/>
      <c r="H187" s="36"/>
    </row>
    <row r="188" spans="1:8" s="37" customFormat="1" ht="26.25" customHeight="1">
      <c r="A188" s="74" t="s">
        <v>292</v>
      </c>
      <c r="B188" s="75" t="s">
        <v>33</v>
      </c>
      <c r="C188" s="35" t="s">
        <v>319</v>
      </c>
      <c r="D188" s="64">
        <v>1422050</v>
      </c>
      <c r="E188" s="64">
        <v>383560</v>
      </c>
      <c r="F188" s="65">
        <f t="shared" si="2"/>
        <v>1038490</v>
      </c>
      <c r="G188" s="36"/>
      <c r="H188" s="36"/>
    </row>
    <row r="189" spans="1:8" s="37" customFormat="1" ht="26.25" customHeight="1">
      <c r="A189" s="74" t="s">
        <v>320</v>
      </c>
      <c r="B189" s="75" t="s">
        <v>33</v>
      </c>
      <c r="C189" s="35" t="s">
        <v>321</v>
      </c>
      <c r="D189" s="64">
        <v>83722900</v>
      </c>
      <c r="E189" s="64">
        <v>18109631.5</v>
      </c>
      <c r="F189" s="65">
        <f t="shared" si="2"/>
        <v>65613268.5</v>
      </c>
      <c r="G189" s="36"/>
      <c r="H189" s="36"/>
    </row>
    <row r="190" spans="1:8" s="37" customFormat="1" ht="60" customHeight="1">
      <c r="A190" s="74" t="s">
        <v>78</v>
      </c>
      <c r="B190" s="75" t="s">
        <v>33</v>
      </c>
      <c r="C190" s="35" t="s">
        <v>322</v>
      </c>
      <c r="D190" s="64">
        <v>74851540</v>
      </c>
      <c r="E190" s="64">
        <v>14986415.17</v>
      </c>
      <c r="F190" s="65">
        <f t="shared" si="2"/>
        <v>59865124.829999998</v>
      </c>
      <c r="G190" s="36"/>
      <c r="H190" s="36"/>
    </row>
    <row r="191" spans="1:8" s="37" customFormat="1" ht="36" customHeight="1">
      <c r="A191" s="74" t="s">
        <v>80</v>
      </c>
      <c r="B191" s="75" t="s">
        <v>33</v>
      </c>
      <c r="C191" s="35" t="s">
        <v>323</v>
      </c>
      <c r="D191" s="64">
        <v>74851540</v>
      </c>
      <c r="E191" s="64">
        <v>14986415.17</v>
      </c>
      <c r="F191" s="65">
        <f t="shared" si="2"/>
        <v>59865124.829999998</v>
      </c>
      <c r="G191" s="36"/>
      <c r="H191" s="36"/>
    </row>
    <row r="192" spans="1:8" s="37" customFormat="1" ht="26.25" customHeight="1">
      <c r="A192" s="74" t="s">
        <v>82</v>
      </c>
      <c r="B192" s="75" t="s">
        <v>33</v>
      </c>
      <c r="C192" s="35" t="s">
        <v>324</v>
      </c>
      <c r="D192" s="64">
        <v>56794100</v>
      </c>
      <c r="E192" s="64">
        <v>12085283.43</v>
      </c>
      <c r="F192" s="65">
        <f t="shared" si="2"/>
        <v>44708816.57</v>
      </c>
      <c r="G192" s="36"/>
      <c r="H192" s="36"/>
    </row>
    <row r="193" spans="1:8" s="37" customFormat="1" ht="36" customHeight="1">
      <c r="A193" s="74" t="s">
        <v>101</v>
      </c>
      <c r="B193" s="75" t="s">
        <v>33</v>
      </c>
      <c r="C193" s="35" t="s">
        <v>325</v>
      </c>
      <c r="D193" s="64">
        <v>905550</v>
      </c>
      <c r="E193" s="64">
        <v>69312.7</v>
      </c>
      <c r="F193" s="65">
        <f t="shared" si="2"/>
        <v>836237.3</v>
      </c>
      <c r="G193" s="36"/>
      <c r="H193" s="36"/>
    </row>
    <row r="194" spans="1:8" s="37" customFormat="1" ht="45.75" customHeight="1">
      <c r="A194" s="74" t="s">
        <v>84</v>
      </c>
      <c r="B194" s="75" t="s">
        <v>33</v>
      </c>
      <c r="C194" s="35" t="s">
        <v>326</v>
      </c>
      <c r="D194" s="64">
        <v>17151890</v>
      </c>
      <c r="E194" s="64">
        <v>2831819.04</v>
      </c>
      <c r="F194" s="65">
        <f t="shared" si="2"/>
        <v>14320070.960000001</v>
      </c>
      <c r="G194" s="36"/>
      <c r="H194" s="36"/>
    </row>
    <row r="195" spans="1:8" s="37" customFormat="1" ht="36" customHeight="1">
      <c r="A195" s="74" t="s">
        <v>88</v>
      </c>
      <c r="B195" s="75" t="s">
        <v>33</v>
      </c>
      <c r="C195" s="35" t="s">
        <v>327</v>
      </c>
      <c r="D195" s="64">
        <v>4502360</v>
      </c>
      <c r="E195" s="64">
        <v>1429158.33</v>
      </c>
      <c r="F195" s="65">
        <f t="shared" si="2"/>
        <v>3073201.67</v>
      </c>
      <c r="G195" s="36"/>
      <c r="H195" s="36"/>
    </row>
    <row r="196" spans="1:8" s="37" customFormat="1" ht="36" customHeight="1">
      <c r="A196" s="74" t="s">
        <v>90</v>
      </c>
      <c r="B196" s="75" t="s">
        <v>33</v>
      </c>
      <c r="C196" s="35" t="s">
        <v>328</v>
      </c>
      <c r="D196" s="64">
        <v>4502360</v>
      </c>
      <c r="E196" s="64">
        <v>1429158.33</v>
      </c>
      <c r="F196" s="65">
        <f t="shared" si="2"/>
        <v>3073201.67</v>
      </c>
      <c r="G196" s="36"/>
      <c r="H196" s="36"/>
    </row>
    <row r="197" spans="1:8" s="37" customFormat="1" ht="36" customHeight="1">
      <c r="A197" s="74" t="s">
        <v>92</v>
      </c>
      <c r="B197" s="75" t="s">
        <v>33</v>
      </c>
      <c r="C197" s="35" t="s">
        <v>329</v>
      </c>
      <c r="D197" s="64">
        <v>1391320</v>
      </c>
      <c r="E197" s="64">
        <v>227579.69</v>
      </c>
      <c r="F197" s="65">
        <f t="shared" si="2"/>
        <v>1163740.31</v>
      </c>
      <c r="G197" s="36"/>
      <c r="H197" s="36"/>
    </row>
    <row r="198" spans="1:8" s="37" customFormat="1" ht="21.75" customHeight="1">
      <c r="A198" s="74" t="s">
        <v>94</v>
      </c>
      <c r="B198" s="75" t="s">
        <v>33</v>
      </c>
      <c r="C198" s="35" t="s">
        <v>330</v>
      </c>
      <c r="D198" s="64">
        <v>1303640</v>
      </c>
      <c r="E198" s="64">
        <v>204891.16</v>
      </c>
      <c r="F198" s="65">
        <f t="shared" si="2"/>
        <v>1098748.8400000001</v>
      </c>
      <c r="G198" s="36"/>
      <c r="H198" s="36"/>
    </row>
    <row r="199" spans="1:8" s="37" customFormat="1" ht="21.75" customHeight="1">
      <c r="A199" s="74" t="s">
        <v>108</v>
      </c>
      <c r="B199" s="75" t="s">
        <v>33</v>
      </c>
      <c r="C199" s="35" t="s">
        <v>331</v>
      </c>
      <c r="D199" s="64">
        <v>1807400</v>
      </c>
      <c r="E199" s="64">
        <v>996687.48</v>
      </c>
      <c r="F199" s="65">
        <f t="shared" ref="F199:F262" si="3">D199-E199</f>
        <v>810712.52</v>
      </c>
      <c r="G199" s="36"/>
      <c r="H199" s="36"/>
    </row>
    <row r="200" spans="1:8" s="37" customFormat="1" ht="36.75" customHeight="1">
      <c r="A200" s="74" t="s">
        <v>214</v>
      </c>
      <c r="B200" s="75" t="s">
        <v>33</v>
      </c>
      <c r="C200" s="35" t="s">
        <v>332</v>
      </c>
      <c r="D200" s="64">
        <v>4202600</v>
      </c>
      <c r="E200" s="64">
        <v>1657200</v>
      </c>
      <c r="F200" s="65">
        <f t="shared" si="3"/>
        <v>2545400</v>
      </c>
      <c r="G200" s="36"/>
      <c r="H200" s="36"/>
    </row>
    <row r="201" spans="1:8" s="37" customFormat="1" ht="21.75" customHeight="1">
      <c r="A201" s="74" t="s">
        <v>216</v>
      </c>
      <c r="B201" s="75" t="s">
        <v>33</v>
      </c>
      <c r="C201" s="35" t="s">
        <v>333</v>
      </c>
      <c r="D201" s="64">
        <v>2042800</v>
      </c>
      <c r="E201" s="64">
        <v>1315300</v>
      </c>
      <c r="F201" s="65">
        <f t="shared" si="3"/>
        <v>727500</v>
      </c>
      <c r="G201" s="36"/>
      <c r="H201" s="36"/>
    </row>
    <row r="202" spans="1:8" s="37" customFormat="1" ht="21.75" customHeight="1">
      <c r="A202" s="74" t="s">
        <v>218</v>
      </c>
      <c r="B202" s="75" t="s">
        <v>33</v>
      </c>
      <c r="C202" s="35" t="s">
        <v>334</v>
      </c>
      <c r="D202" s="64">
        <v>2042800</v>
      </c>
      <c r="E202" s="64">
        <v>1315300</v>
      </c>
      <c r="F202" s="65">
        <f t="shared" si="3"/>
        <v>727500</v>
      </c>
      <c r="G202" s="36"/>
      <c r="H202" s="36"/>
    </row>
    <row r="203" spans="1:8" s="37" customFormat="1" ht="21.75" customHeight="1">
      <c r="A203" s="74" t="s">
        <v>288</v>
      </c>
      <c r="B203" s="75" t="s">
        <v>33</v>
      </c>
      <c r="C203" s="35" t="s">
        <v>335</v>
      </c>
      <c r="D203" s="64">
        <v>2159800</v>
      </c>
      <c r="E203" s="64">
        <v>341900</v>
      </c>
      <c r="F203" s="65">
        <f t="shared" si="3"/>
        <v>1817900</v>
      </c>
      <c r="G203" s="36"/>
      <c r="H203" s="36"/>
    </row>
    <row r="204" spans="1:8" s="37" customFormat="1" ht="21.75" customHeight="1">
      <c r="A204" s="74" t="s">
        <v>292</v>
      </c>
      <c r="B204" s="75" t="s">
        <v>33</v>
      </c>
      <c r="C204" s="35" t="s">
        <v>336</v>
      </c>
      <c r="D204" s="64">
        <v>2159800</v>
      </c>
      <c r="E204" s="64">
        <v>341900</v>
      </c>
      <c r="F204" s="65">
        <f t="shared" si="3"/>
        <v>1817900</v>
      </c>
      <c r="G204" s="36"/>
      <c r="H204" s="36"/>
    </row>
    <row r="205" spans="1:8" s="37" customFormat="1" ht="21.75" customHeight="1">
      <c r="A205" s="74" t="s">
        <v>110</v>
      </c>
      <c r="B205" s="75" t="s">
        <v>33</v>
      </c>
      <c r="C205" s="35" t="s">
        <v>337</v>
      </c>
      <c r="D205" s="64">
        <v>166400</v>
      </c>
      <c r="E205" s="64">
        <v>36858</v>
      </c>
      <c r="F205" s="65">
        <f t="shared" si="3"/>
        <v>129542</v>
      </c>
      <c r="G205" s="36"/>
      <c r="H205" s="36"/>
    </row>
    <row r="206" spans="1:8" s="37" customFormat="1" ht="21.75" customHeight="1">
      <c r="A206" s="74" t="s">
        <v>112</v>
      </c>
      <c r="B206" s="75" t="s">
        <v>33</v>
      </c>
      <c r="C206" s="35" t="s">
        <v>338</v>
      </c>
      <c r="D206" s="64">
        <v>166400</v>
      </c>
      <c r="E206" s="64">
        <v>36858</v>
      </c>
      <c r="F206" s="65">
        <f t="shared" si="3"/>
        <v>129542</v>
      </c>
      <c r="G206" s="36"/>
      <c r="H206" s="36"/>
    </row>
    <row r="207" spans="1:8" s="37" customFormat="1" ht="21.75" customHeight="1">
      <c r="A207" s="74" t="s">
        <v>114</v>
      </c>
      <c r="B207" s="75" t="s">
        <v>33</v>
      </c>
      <c r="C207" s="35" t="s">
        <v>339</v>
      </c>
      <c r="D207" s="64">
        <v>160932</v>
      </c>
      <c r="E207" s="64">
        <v>35493</v>
      </c>
      <c r="F207" s="65">
        <f t="shared" si="3"/>
        <v>125439</v>
      </c>
      <c r="G207" s="36"/>
      <c r="H207" s="36"/>
    </row>
    <row r="208" spans="1:8" s="37" customFormat="1" ht="21.75" customHeight="1">
      <c r="A208" s="74" t="s">
        <v>116</v>
      </c>
      <c r="B208" s="75" t="s">
        <v>33</v>
      </c>
      <c r="C208" s="35" t="s">
        <v>340</v>
      </c>
      <c r="D208" s="64">
        <v>5468</v>
      </c>
      <c r="E208" s="64">
        <v>1365</v>
      </c>
      <c r="F208" s="65">
        <f t="shared" si="3"/>
        <v>4103</v>
      </c>
      <c r="G208" s="36"/>
      <c r="H208" s="36"/>
    </row>
    <row r="209" spans="1:8" s="37" customFormat="1" ht="21.75" customHeight="1">
      <c r="A209" s="74" t="s">
        <v>341</v>
      </c>
      <c r="B209" s="75" t="s">
        <v>33</v>
      </c>
      <c r="C209" s="35" t="s">
        <v>342</v>
      </c>
      <c r="D209" s="64">
        <v>221767959.37</v>
      </c>
      <c r="E209" s="64">
        <v>47291920.539999999</v>
      </c>
      <c r="F209" s="65">
        <f t="shared" si="3"/>
        <v>174476038.83000001</v>
      </c>
      <c r="G209" s="36"/>
      <c r="H209" s="36"/>
    </row>
    <row r="210" spans="1:8" s="37" customFormat="1" ht="21.75" customHeight="1">
      <c r="A210" s="74" t="s">
        <v>343</v>
      </c>
      <c r="B210" s="75" t="s">
        <v>33</v>
      </c>
      <c r="C210" s="35" t="s">
        <v>344</v>
      </c>
      <c r="D210" s="64">
        <v>158707398.08000001</v>
      </c>
      <c r="E210" s="64">
        <v>35062653.25</v>
      </c>
      <c r="F210" s="65">
        <f t="shared" si="3"/>
        <v>123644744.83000001</v>
      </c>
      <c r="G210" s="36"/>
      <c r="H210" s="36"/>
    </row>
    <row r="211" spans="1:8" s="37" customFormat="1" ht="39" customHeight="1">
      <c r="A211" s="74" t="s">
        <v>214</v>
      </c>
      <c r="B211" s="75" t="s">
        <v>33</v>
      </c>
      <c r="C211" s="35" t="s">
        <v>345</v>
      </c>
      <c r="D211" s="64">
        <v>158707398.08000001</v>
      </c>
      <c r="E211" s="64">
        <v>35062653.25</v>
      </c>
      <c r="F211" s="65">
        <f t="shared" si="3"/>
        <v>123644744.83000001</v>
      </c>
      <c r="G211" s="36"/>
      <c r="H211" s="36"/>
    </row>
    <row r="212" spans="1:8" s="37" customFormat="1" ht="27.75" customHeight="1">
      <c r="A212" s="74" t="s">
        <v>216</v>
      </c>
      <c r="B212" s="75" t="s">
        <v>33</v>
      </c>
      <c r="C212" s="35" t="s">
        <v>346</v>
      </c>
      <c r="D212" s="64">
        <v>158707398.08000001</v>
      </c>
      <c r="E212" s="64">
        <v>35062653.25</v>
      </c>
      <c r="F212" s="65">
        <f t="shared" si="3"/>
        <v>123644744.83000001</v>
      </c>
      <c r="G212" s="36"/>
      <c r="H212" s="36"/>
    </row>
    <row r="213" spans="1:8" s="37" customFormat="1" ht="48" customHeight="1">
      <c r="A213" s="74" t="s">
        <v>285</v>
      </c>
      <c r="B213" s="75" t="s">
        <v>33</v>
      </c>
      <c r="C213" s="35" t="s">
        <v>347</v>
      </c>
      <c r="D213" s="64">
        <v>150825237.13</v>
      </c>
      <c r="E213" s="64">
        <v>32441281.09</v>
      </c>
      <c r="F213" s="65">
        <f t="shared" si="3"/>
        <v>118383956.03999999</v>
      </c>
      <c r="G213" s="36"/>
      <c r="H213" s="36"/>
    </row>
    <row r="214" spans="1:8" s="37" customFormat="1" ht="25.5" customHeight="1">
      <c r="A214" s="74" t="s">
        <v>218</v>
      </c>
      <c r="B214" s="75" t="s">
        <v>33</v>
      </c>
      <c r="C214" s="35" t="s">
        <v>348</v>
      </c>
      <c r="D214" s="64">
        <v>7882160.9500000002</v>
      </c>
      <c r="E214" s="64">
        <v>2621372.16</v>
      </c>
      <c r="F214" s="65">
        <f t="shared" si="3"/>
        <v>5260788.79</v>
      </c>
      <c r="G214" s="36"/>
      <c r="H214" s="36"/>
    </row>
    <row r="215" spans="1:8" s="37" customFormat="1" ht="25.5" customHeight="1">
      <c r="A215" s="74" t="s">
        <v>349</v>
      </c>
      <c r="B215" s="75" t="s">
        <v>33</v>
      </c>
      <c r="C215" s="35" t="s">
        <v>350</v>
      </c>
      <c r="D215" s="64">
        <v>63060561.289999999</v>
      </c>
      <c r="E215" s="64">
        <v>12229267.289999999</v>
      </c>
      <c r="F215" s="65">
        <f t="shared" si="3"/>
        <v>50831294</v>
      </c>
      <c r="G215" s="36"/>
      <c r="H215" s="36"/>
    </row>
    <row r="216" spans="1:8" s="37" customFormat="1" ht="60.75" customHeight="1">
      <c r="A216" s="74" t="s">
        <v>78</v>
      </c>
      <c r="B216" s="75" t="s">
        <v>33</v>
      </c>
      <c r="C216" s="35" t="s">
        <v>351</v>
      </c>
      <c r="D216" s="64">
        <v>8727500</v>
      </c>
      <c r="E216" s="64">
        <v>1492381.53</v>
      </c>
      <c r="F216" s="65">
        <f t="shared" si="3"/>
        <v>7235118.4699999997</v>
      </c>
      <c r="G216" s="36"/>
      <c r="H216" s="36"/>
    </row>
    <row r="217" spans="1:8" s="37" customFormat="1" ht="37.5" customHeight="1">
      <c r="A217" s="74" t="s">
        <v>80</v>
      </c>
      <c r="B217" s="75" t="s">
        <v>33</v>
      </c>
      <c r="C217" s="35" t="s">
        <v>352</v>
      </c>
      <c r="D217" s="64">
        <v>8727500</v>
      </c>
      <c r="E217" s="64">
        <v>1492381.53</v>
      </c>
      <c r="F217" s="65">
        <f t="shared" si="3"/>
        <v>7235118.4699999997</v>
      </c>
      <c r="G217" s="36"/>
      <c r="H217" s="36"/>
    </row>
    <row r="218" spans="1:8" s="37" customFormat="1" ht="24.75" customHeight="1">
      <c r="A218" s="74" t="s">
        <v>82</v>
      </c>
      <c r="B218" s="75" t="s">
        <v>33</v>
      </c>
      <c r="C218" s="35" t="s">
        <v>353</v>
      </c>
      <c r="D218" s="64">
        <v>6426900</v>
      </c>
      <c r="E218" s="64">
        <v>1223562.6299999999</v>
      </c>
      <c r="F218" s="65">
        <f t="shared" si="3"/>
        <v>5203337.37</v>
      </c>
      <c r="G218" s="36"/>
      <c r="H218" s="36"/>
    </row>
    <row r="219" spans="1:8" s="37" customFormat="1" ht="36" customHeight="1">
      <c r="A219" s="74" t="s">
        <v>101</v>
      </c>
      <c r="B219" s="75" t="s">
        <v>33</v>
      </c>
      <c r="C219" s="35" t="s">
        <v>354</v>
      </c>
      <c r="D219" s="64">
        <v>360750</v>
      </c>
      <c r="E219" s="64">
        <v>174.19</v>
      </c>
      <c r="F219" s="65">
        <f t="shared" si="3"/>
        <v>360575.81</v>
      </c>
      <c r="G219" s="36"/>
      <c r="H219" s="36"/>
    </row>
    <row r="220" spans="1:8" s="37" customFormat="1" ht="47.25" customHeight="1">
      <c r="A220" s="74" t="s">
        <v>84</v>
      </c>
      <c r="B220" s="75" t="s">
        <v>33</v>
      </c>
      <c r="C220" s="35" t="s">
        <v>355</v>
      </c>
      <c r="D220" s="64">
        <v>1939850</v>
      </c>
      <c r="E220" s="64">
        <v>268644.71000000002</v>
      </c>
      <c r="F220" s="65">
        <f t="shared" si="3"/>
        <v>1671205.29</v>
      </c>
      <c r="G220" s="36"/>
      <c r="H220" s="36"/>
    </row>
    <row r="221" spans="1:8" s="37" customFormat="1" ht="35.25" customHeight="1">
      <c r="A221" s="74" t="s">
        <v>88</v>
      </c>
      <c r="B221" s="75" t="s">
        <v>33</v>
      </c>
      <c r="C221" s="35" t="s">
        <v>356</v>
      </c>
      <c r="D221" s="64">
        <v>1362284</v>
      </c>
      <c r="E221" s="64">
        <v>36885.760000000002</v>
      </c>
      <c r="F221" s="65">
        <f t="shared" si="3"/>
        <v>1325398.24</v>
      </c>
      <c r="G221" s="36"/>
      <c r="H221" s="36"/>
    </row>
    <row r="222" spans="1:8" s="37" customFormat="1" ht="35.25" customHeight="1">
      <c r="A222" s="74" t="s">
        <v>90</v>
      </c>
      <c r="B222" s="75" t="s">
        <v>33</v>
      </c>
      <c r="C222" s="35" t="s">
        <v>357</v>
      </c>
      <c r="D222" s="64">
        <v>1362284</v>
      </c>
      <c r="E222" s="64">
        <v>36885.760000000002</v>
      </c>
      <c r="F222" s="65">
        <f t="shared" si="3"/>
        <v>1325398.24</v>
      </c>
      <c r="G222" s="36"/>
      <c r="H222" s="36"/>
    </row>
    <row r="223" spans="1:8" s="37" customFormat="1" ht="35.25" customHeight="1">
      <c r="A223" s="74" t="s">
        <v>92</v>
      </c>
      <c r="B223" s="75" t="s">
        <v>33</v>
      </c>
      <c r="C223" s="35" t="s">
        <v>358</v>
      </c>
      <c r="D223" s="64">
        <v>10520</v>
      </c>
      <c r="E223" s="64" t="s">
        <v>62</v>
      </c>
      <c r="F223" s="66" t="s">
        <v>62</v>
      </c>
      <c r="G223" s="36"/>
      <c r="H223" s="36"/>
    </row>
    <row r="224" spans="1:8" s="37" customFormat="1" ht="28.5" customHeight="1">
      <c r="A224" s="74" t="s">
        <v>94</v>
      </c>
      <c r="B224" s="75" t="s">
        <v>33</v>
      </c>
      <c r="C224" s="35" t="s">
        <v>359</v>
      </c>
      <c r="D224" s="64">
        <v>1351764</v>
      </c>
      <c r="E224" s="64">
        <v>36885.760000000002</v>
      </c>
      <c r="F224" s="65">
        <f t="shared" si="3"/>
        <v>1314878.24</v>
      </c>
      <c r="G224" s="36"/>
      <c r="H224" s="36"/>
    </row>
    <row r="225" spans="1:8" s="37" customFormat="1" ht="35.25" customHeight="1">
      <c r="A225" s="74" t="s">
        <v>214</v>
      </c>
      <c r="B225" s="75" t="s">
        <v>33</v>
      </c>
      <c r="C225" s="35" t="s">
        <v>360</v>
      </c>
      <c r="D225" s="64">
        <v>52970777.289999999</v>
      </c>
      <c r="E225" s="64">
        <v>10700000</v>
      </c>
      <c r="F225" s="65">
        <f t="shared" si="3"/>
        <v>42270777.289999999</v>
      </c>
      <c r="G225" s="36"/>
      <c r="H225" s="36"/>
    </row>
    <row r="226" spans="1:8" s="37" customFormat="1" ht="33.75">
      <c r="A226" s="74" t="s">
        <v>216</v>
      </c>
      <c r="B226" s="75" t="s">
        <v>33</v>
      </c>
      <c r="C226" s="35" t="s">
        <v>361</v>
      </c>
      <c r="D226" s="64">
        <v>52970777.289999999</v>
      </c>
      <c r="E226" s="64">
        <v>10700000</v>
      </c>
      <c r="F226" s="65">
        <f t="shared" si="3"/>
        <v>42270777.289999999</v>
      </c>
      <c r="G226" s="36"/>
      <c r="H226" s="36"/>
    </row>
    <row r="227" spans="1:8" s="37" customFormat="1" ht="48.75" customHeight="1">
      <c r="A227" s="74" t="s">
        <v>285</v>
      </c>
      <c r="B227" s="75" t="s">
        <v>33</v>
      </c>
      <c r="C227" s="35" t="s">
        <v>362</v>
      </c>
      <c r="D227" s="64">
        <v>52350377.289999999</v>
      </c>
      <c r="E227" s="64">
        <v>10600000</v>
      </c>
      <c r="F227" s="65">
        <f t="shared" si="3"/>
        <v>41750377.289999999</v>
      </c>
      <c r="G227" s="36"/>
      <c r="H227" s="36"/>
    </row>
    <row r="228" spans="1:8" s="37" customFormat="1" ht="24.75" customHeight="1">
      <c r="A228" s="74" t="s">
        <v>218</v>
      </c>
      <c r="B228" s="75" t="s">
        <v>33</v>
      </c>
      <c r="C228" s="35" t="s">
        <v>363</v>
      </c>
      <c r="D228" s="64">
        <v>620400</v>
      </c>
      <c r="E228" s="64">
        <v>100000</v>
      </c>
      <c r="F228" s="65">
        <f t="shared" si="3"/>
        <v>520400</v>
      </c>
      <c r="G228" s="36"/>
      <c r="H228" s="36"/>
    </row>
    <row r="229" spans="1:8" s="37" customFormat="1" ht="24.75" customHeight="1">
      <c r="A229" s="74" t="s">
        <v>364</v>
      </c>
      <c r="B229" s="75" t="s">
        <v>33</v>
      </c>
      <c r="C229" s="35" t="s">
        <v>365</v>
      </c>
      <c r="D229" s="64">
        <v>50531764.5</v>
      </c>
      <c r="E229" s="64">
        <v>23090662.289999999</v>
      </c>
      <c r="F229" s="65">
        <f t="shared" si="3"/>
        <v>27441102.210000001</v>
      </c>
      <c r="G229" s="36"/>
      <c r="H229" s="36"/>
    </row>
    <row r="230" spans="1:8" s="37" customFormat="1" ht="24.75" customHeight="1">
      <c r="A230" s="74" t="s">
        <v>366</v>
      </c>
      <c r="B230" s="75" t="s">
        <v>33</v>
      </c>
      <c r="C230" s="35" t="s">
        <v>367</v>
      </c>
      <c r="D230" s="64">
        <v>10674700</v>
      </c>
      <c r="E230" s="64">
        <v>2691099.17</v>
      </c>
      <c r="F230" s="65">
        <f t="shared" si="3"/>
        <v>7983600.8300000001</v>
      </c>
      <c r="G230" s="36"/>
      <c r="H230" s="36"/>
    </row>
    <row r="231" spans="1:8" s="37" customFormat="1" ht="24.75" customHeight="1">
      <c r="A231" s="74" t="s">
        <v>231</v>
      </c>
      <c r="B231" s="75" t="s">
        <v>33</v>
      </c>
      <c r="C231" s="35" t="s">
        <v>368</v>
      </c>
      <c r="D231" s="64">
        <v>10674700</v>
      </c>
      <c r="E231" s="64">
        <v>2691099.17</v>
      </c>
      <c r="F231" s="65">
        <f t="shared" si="3"/>
        <v>7983600.8300000001</v>
      </c>
      <c r="G231" s="36"/>
      <c r="H231" s="36"/>
    </row>
    <row r="232" spans="1:8" s="37" customFormat="1" ht="24.75" customHeight="1">
      <c r="A232" s="74" t="s">
        <v>369</v>
      </c>
      <c r="B232" s="75" t="s">
        <v>33</v>
      </c>
      <c r="C232" s="35" t="s">
        <v>370</v>
      </c>
      <c r="D232" s="64">
        <v>10674700</v>
      </c>
      <c r="E232" s="64">
        <v>2691099.17</v>
      </c>
      <c r="F232" s="65">
        <f t="shared" si="3"/>
        <v>7983600.8300000001</v>
      </c>
      <c r="G232" s="36"/>
      <c r="H232" s="36"/>
    </row>
    <row r="233" spans="1:8" s="37" customFormat="1" ht="24.75" customHeight="1">
      <c r="A233" s="74" t="s">
        <v>371</v>
      </c>
      <c r="B233" s="75" t="s">
        <v>33</v>
      </c>
      <c r="C233" s="35" t="s">
        <v>372</v>
      </c>
      <c r="D233" s="64">
        <v>10674700</v>
      </c>
      <c r="E233" s="64">
        <v>2691099.17</v>
      </c>
      <c r="F233" s="65">
        <f t="shared" si="3"/>
        <v>7983600.8300000001</v>
      </c>
      <c r="G233" s="36"/>
      <c r="H233" s="36"/>
    </row>
    <row r="234" spans="1:8" s="37" customFormat="1" ht="24.75" customHeight="1">
      <c r="A234" s="74" t="s">
        <v>373</v>
      </c>
      <c r="B234" s="75" t="s">
        <v>33</v>
      </c>
      <c r="C234" s="35" t="s">
        <v>374</v>
      </c>
      <c r="D234" s="64">
        <v>11644069.1</v>
      </c>
      <c r="E234" s="64">
        <v>2432504.48</v>
      </c>
      <c r="F234" s="65">
        <f t="shared" si="3"/>
        <v>9211564.6199999992</v>
      </c>
      <c r="G234" s="36"/>
      <c r="H234" s="36"/>
    </row>
    <row r="235" spans="1:8" s="37" customFormat="1" ht="24.75" customHeight="1">
      <c r="A235" s="74" t="s">
        <v>231</v>
      </c>
      <c r="B235" s="75" t="s">
        <v>33</v>
      </c>
      <c r="C235" s="35" t="s">
        <v>375</v>
      </c>
      <c r="D235" s="64">
        <v>7484069.0999999996</v>
      </c>
      <c r="E235" s="64">
        <v>1462865.48</v>
      </c>
      <c r="F235" s="65">
        <f t="shared" si="3"/>
        <v>6021203.6199999992</v>
      </c>
      <c r="G235" s="36"/>
      <c r="H235" s="36"/>
    </row>
    <row r="236" spans="1:8" s="37" customFormat="1" ht="24.75" customHeight="1">
      <c r="A236" s="74" t="s">
        <v>369</v>
      </c>
      <c r="B236" s="75" t="s">
        <v>33</v>
      </c>
      <c r="C236" s="35" t="s">
        <v>376</v>
      </c>
      <c r="D236" s="64">
        <v>6539385.0999999996</v>
      </c>
      <c r="E236" s="64">
        <v>1452865.48</v>
      </c>
      <c r="F236" s="65">
        <f t="shared" si="3"/>
        <v>5086519.6199999992</v>
      </c>
      <c r="G236" s="36"/>
      <c r="H236" s="36"/>
    </row>
    <row r="237" spans="1:8" s="37" customFormat="1" ht="36" customHeight="1">
      <c r="A237" s="74" t="s">
        <v>377</v>
      </c>
      <c r="B237" s="75" t="s">
        <v>33</v>
      </c>
      <c r="C237" s="35" t="s">
        <v>378</v>
      </c>
      <c r="D237" s="64">
        <v>6539385.0999999996</v>
      </c>
      <c r="E237" s="64">
        <v>1452865.48</v>
      </c>
      <c r="F237" s="65">
        <f t="shared" si="3"/>
        <v>5086519.6199999992</v>
      </c>
      <c r="G237" s="36"/>
      <c r="H237" s="36"/>
    </row>
    <row r="238" spans="1:8" s="37" customFormat="1" ht="36" customHeight="1">
      <c r="A238" s="74" t="s">
        <v>379</v>
      </c>
      <c r="B238" s="75" t="s">
        <v>33</v>
      </c>
      <c r="C238" s="35" t="s">
        <v>380</v>
      </c>
      <c r="D238" s="64">
        <v>944684</v>
      </c>
      <c r="E238" s="64">
        <v>10000</v>
      </c>
      <c r="F238" s="65">
        <f t="shared" si="3"/>
        <v>934684</v>
      </c>
      <c r="G238" s="36"/>
      <c r="H238" s="36"/>
    </row>
    <row r="239" spans="1:8" s="37" customFormat="1" ht="36" customHeight="1">
      <c r="A239" s="74" t="s">
        <v>381</v>
      </c>
      <c r="B239" s="75" t="s">
        <v>33</v>
      </c>
      <c r="C239" s="35" t="s">
        <v>382</v>
      </c>
      <c r="D239" s="64">
        <v>71900</v>
      </c>
      <c r="E239" s="64">
        <v>10000</v>
      </c>
      <c r="F239" s="65">
        <f t="shared" si="3"/>
        <v>61900</v>
      </c>
      <c r="G239" s="36"/>
      <c r="H239" s="36"/>
    </row>
    <row r="240" spans="1:8" s="37" customFormat="1" ht="26.25" customHeight="1">
      <c r="A240" s="74" t="s">
        <v>383</v>
      </c>
      <c r="B240" s="75" t="s">
        <v>33</v>
      </c>
      <c r="C240" s="35" t="s">
        <v>384</v>
      </c>
      <c r="D240" s="64">
        <v>872784</v>
      </c>
      <c r="E240" s="64" t="s">
        <v>62</v>
      </c>
      <c r="F240" s="66" t="s">
        <v>62</v>
      </c>
      <c r="G240" s="36"/>
      <c r="H240" s="36"/>
    </row>
    <row r="241" spans="1:8" s="37" customFormat="1" ht="36" customHeight="1">
      <c r="A241" s="74" t="s">
        <v>214</v>
      </c>
      <c r="B241" s="75" t="s">
        <v>33</v>
      </c>
      <c r="C241" s="35" t="s">
        <v>385</v>
      </c>
      <c r="D241" s="64">
        <v>500000</v>
      </c>
      <c r="E241" s="64" t="s">
        <v>62</v>
      </c>
      <c r="F241" s="66" t="s">
        <v>62</v>
      </c>
      <c r="G241" s="36"/>
      <c r="H241" s="36"/>
    </row>
    <row r="242" spans="1:8" s="37" customFormat="1" ht="53.25" customHeight="1">
      <c r="A242" s="74" t="s">
        <v>386</v>
      </c>
      <c r="B242" s="75" t="s">
        <v>33</v>
      </c>
      <c r="C242" s="35" t="s">
        <v>387</v>
      </c>
      <c r="D242" s="64">
        <v>500000</v>
      </c>
      <c r="E242" s="64" t="s">
        <v>62</v>
      </c>
      <c r="F242" s="66" t="s">
        <v>62</v>
      </c>
      <c r="G242" s="36"/>
      <c r="H242" s="36"/>
    </row>
    <row r="243" spans="1:8" s="37" customFormat="1" ht="36" customHeight="1">
      <c r="A243" s="74" t="s">
        <v>388</v>
      </c>
      <c r="B243" s="75" t="s">
        <v>33</v>
      </c>
      <c r="C243" s="35" t="s">
        <v>389</v>
      </c>
      <c r="D243" s="64">
        <v>500000</v>
      </c>
      <c r="E243" s="64" t="s">
        <v>62</v>
      </c>
      <c r="F243" s="66" t="s">
        <v>62</v>
      </c>
      <c r="G243" s="36"/>
      <c r="H243" s="36"/>
    </row>
    <row r="244" spans="1:8" s="37" customFormat="1" ht="25.5" customHeight="1">
      <c r="A244" s="74" t="s">
        <v>110</v>
      </c>
      <c r="B244" s="75" t="s">
        <v>33</v>
      </c>
      <c r="C244" s="35" t="s">
        <v>390</v>
      </c>
      <c r="D244" s="64">
        <v>3660000</v>
      </c>
      <c r="E244" s="64">
        <v>969639</v>
      </c>
      <c r="F244" s="65">
        <f t="shared" si="3"/>
        <v>2690361</v>
      </c>
      <c r="G244" s="36"/>
      <c r="H244" s="36"/>
    </row>
    <row r="245" spans="1:8" s="37" customFormat="1" ht="48.75" customHeight="1">
      <c r="A245" s="74" t="s">
        <v>194</v>
      </c>
      <c r="B245" s="75" t="s">
        <v>33</v>
      </c>
      <c r="C245" s="35" t="s">
        <v>391</v>
      </c>
      <c r="D245" s="64">
        <v>3660000</v>
      </c>
      <c r="E245" s="64">
        <v>969639</v>
      </c>
      <c r="F245" s="65">
        <f t="shared" si="3"/>
        <v>2690361</v>
      </c>
      <c r="G245" s="36"/>
      <c r="H245" s="36"/>
    </row>
    <row r="246" spans="1:8" s="37" customFormat="1" ht="60" customHeight="1">
      <c r="A246" s="74" t="s">
        <v>205</v>
      </c>
      <c r="B246" s="75" t="s">
        <v>33</v>
      </c>
      <c r="C246" s="35" t="s">
        <v>392</v>
      </c>
      <c r="D246" s="64">
        <v>3660000</v>
      </c>
      <c r="E246" s="64">
        <v>969639</v>
      </c>
      <c r="F246" s="65">
        <f t="shared" si="3"/>
        <v>2690361</v>
      </c>
      <c r="G246" s="36"/>
      <c r="H246" s="36"/>
    </row>
    <row r="247" spans="1:8" s="37" customFormat="1" ht="24" customHeight="1">
      <c r="A247" s="74" t="s">
        <v>393</v>
      </c>
      <c r="B247" s="75" t="s">
        <v>33</v>
      </c>
      <c r="C247" s="35" t="s">
        <v>394</v>
      </c>
      <c r="D247" s="64">
        <v>28212995.399999999</v>
      </c>
      <c r="E247" s="64">
        <v>17967058.640000001</v>
      </c>
      <c r="F247" s="65">
        <f t="shared" si="3"/>
        <v>10245936.759999998</v>
      </c>
      <c r="G247" s="36"/>
      <c r="H247" s="36"/>
    </row>
    <row r="248" spans="1:8" s="37" customFormat="1" ht="27" customHeight="1">
      <c r="A248" s="74" t="s">
        <v>231</v>
      </c>
      <c r="B248" s="75" t="s">
        <v>33</v>
      </c>
      <c r="C248" s="35" t="s">
        <v>395</v>
      </c>
      <c r="D248" s="64">
        <v>3360218.4</v>
      </c>
      <c r="E248" s="64">
        <v>3360218.4</v>
      </c>
      <c r="F248" s="65">
        <f t="shared" si="3"/>
        <v>0</v>
      </c>
      <c r="G248" s="36"/>
      <c r="H248" s="36"/>
    </row>
    <row r="249" spans="1:8" s="37" customFormat="1" ht="36.75" customHeight="1">
      <c r="A249" s="74" t="s">
        <v>379</v>
      </c>
      <c r="B249" s="75" t="s">
        <v>33</v>
      </c>
      <c r="C249" s="35" t="s">
        <v>396</v>
      </c>
      <c r="D249" s="64">
        <v>3360218.4</v>
      </c>
      <c r="E249" s="64">
        <v>3360218.4</v>
      </c>
      <c r="F249" s="65">
        <f t="shared" si="3"/>
        <v>0</v>
      </c>
      <c r="G249" s="36"/>
      <c r="H249" s="36"/>
    </row>
    <row r="250" spans="1:8" s="37" customFormat="1" ht="27" customHeight="1">
      <c r="A250" s="74" t="s">
        <v>383</v>
      </c>
      <c r="B250" s="75" t="s">
        <v>33</v>
      </c>
      <c r="C250" s="35" t="s">
        <v>397</v>
      </c>
      <c r="D250" s="64">
        <v>3360218.4</v>
      </c>
      <c r="E250" s="64">
        <v>3360218.4</v>
      </c>
      <c r="F250" s="65">
        <f t="shared" si="3"/>
        <v>0</v>
      </c>
      <c r="G250" s="36"/>
      <c r="H250" s="36"/>
    </row>
    <row r="251" spans="1:8" s="37" customFormat="1" ht="36.75" customHeight="1">
      <c r="A251" s="74" t="s">
        <v>175</v>
      </c>
      <c r="B251" s="75" t="s">
        <v>33</v>
      </c>
      <c r="C251" s="35" t="s">
        <v>398</v>
      </c>
      <c r="D251" s="64">
        <v>15555177</v>
      </c>
      <c r="E251" s="64">
        <v>12116840.24</v>
      </c>
      <c r="F251" s="65">
        <f t="shared" si="3"/>
        <v>3438336.76</v>
      </c>
      <c r="G251" s="36"/>
      <c r="H251" s="36"/>
    </row>
    <row r="252" spans="1:8" s="37" customFormat="1" ht="25.5" customHeight="1">
      <c r="A252" s="74" t="s">
        <v>177</v>
      </c>
      <c r="B252" s="75" t="s">
        <v>33</v>
      </c>
      <c r="C252" s="35" t="s">
        <v>399</v>
      </c>
      <c r="D252" s="64">
        <v>15555177</v>
      </c>
      <c r="E252" s="64">
        <v>12116840.24</v>
      </c>
      <c r="F252" s="65">
        <f t="shared" si="3"/>
        <v>3438336.76</v>
      </c>
      <c r="G252" s="36"/>
      <c r="H252" s="36"/>
    </row>
    <row r="253" spans="1:8" s="37" customFormat="1" ht="41.25" customHeight="1">
      <c r="A253" s="74" t="s">
        <v>237</v>
      </c>
      <c r="B253" s="75" t="s">
        <v>33</v>
      </c>
      <c r="C253" s="35" t="s">
        <v>400</v>
      </c>
      <c r="D253" s="64">
        <v>15555177</v>
      </c>
      <c r="E253" s="64">
        <v>12116840.24</v>
      </c>
      <c r="F253" s="65">
        <f t="shared" si="3"/>
        <v>3438336.76</v>
      </c>
      <c r="G253" s="36"/>
      <c r="H253" s="36"/>
    </row>
    <row r="254" spans="1:8" s="37" customFormat="1" ht="36" customHeight="1">
      <c r="A254" s="74" t="s">
        <v>214</v>
      </c>
      <c r="B254" s="75" t="s">
        <v>33</v>
      </c>
      <c r="C254" s="35" t="s">
        <v>401</v>
      </c>
      <c r="D254" s="64">
        <v>9297600</v>
      </c>
      <c r="E254" s="64">
        <v>2490000</v>
      </c>
      <c r="F254" s="65">
        <f t="shared" si="3"/>
        <v>6807600</v>
      </c>
      <c r="G254" s="36"/>
      <c r="H254" s="36"/>
    </row>
    <row r="255" spans="1:8" s="37" customFormat="1" ht="21.75" customHeight="1">
      <c r="A255" s="74" t="s">
        <v>216</v>
      </c>
      <c r="B255" s="75" t="s">
        <v>33</v>
      </c>
      <c r="C255" s="35" t="s">
        <v>402</v>
      </c>
      <c r="D255" s="64">
        <v>5944400</v>
      </c>
      <c r="E255" s="64">
        <v>1592000</v>
      </c>
      <c r="F255" s="65">
        <f t="shared" si="3"/>
        <v>4352400</v>
      </c>
      <c r="G255" s="36"/>
      <c r="H255" s="36"/>
    </row>
    <row r="256" spans="1:8" s="37" customFormat="1" ht="21.75" customHeight="1">
      <c r="A256" s="74" t="s">
        <v>218</v>
      </c>
      <c r="B256" s="75" t="s">
        <v>33</v>
      </c>
      <c r="C256" s="35" t="s">
        <v>403</v>
      </c>
      <c r="D256" s="64">
        <v>5944400</v>
      </c>
      <c r="E256" s="64">
        <v>1592000</v>
      </c>
      <c r="F256" s="65">
        <f t="shared" si="3"/>
        <v>4352400</v>
      </c>
      <c r="G256" s="36"/>
      <c r="H256" s="36"/>
    </row>
    <row r="257" spans="1:8" s="37" customFormat="1" ht="21.75" customHeight="1">
      <c r="A257" s="74" t="s">
        <v>288</v>
      </c>
      <c r="B257" s="75" t="s">
        <v>33</v>
      </c>
      <c r="C257" s="35" t="s">
        <v>404</v>
      </c>
      <c r="D257" s="64">
        <v>3353200</v>
      </c>
      <c r="E257" s="64">
        <v>898000</v>
      </c>
      <c r="F257" s="65">
        <f t="shared" si="3"/>
        <v>2455200</v>
      </c>
      <c r="G257" s="36"/>
      <c r="H257" s="36"/>
    </row>
    <row r="258" spans="1:8" s="37" customFormat="1" ht="21.75" customHeight="1">
      <c r="A258" s="74" t="s">
        <v>292</v>
      </c>
      <c r="B258" s="75" t="s">
        <v>33</v>
      </c>
      <c r="C258" s="35" t="s">
        <v>405</v>
      </c>
      <c r="D258" s="64">
        <v>3353200</v>
      </c>
      <c r="E258" s="64">
        <v>898000</v>
      </c>
      <c r="F258" s="65">
        <f t="shared" si="3"/>
        <v>2455200</v>
      </c>
      <c r="G258" s="36"/>
      <c r="H258" s="36"/>
    </row>
    <row r="259" spans="1:8" s="37" customFormat="1" ht="21.75" customHeight="1">
      <c r="A259" s="74" t="s">
        <v>406</v>
      </c>
      <c r="B259" s="75" t="s">
        <v>33</v>
      </c>
      <c r="C259" s="35" t="s">
        <v>407</v>
      </c>
      <c r="D259" s="64">
        <v>195560646.22999999</v>
      </c>
      <c r="E259" s="64">
        <v>55094519.850000001</v>
      </c>
      <c r="F259" s="65">
        <f t="shared" si="3"/>
        <v>140466126.38</v>
      </c>
      <c r="G259" s="36"/>
      <c r="H259" s="36"/>
    </row>
    <row r="260" spans="1:8" s="37" customFormat="1" ht="21.75" customHeight="1">
      <c r="A260" s="74" t="s">
        <v>408</v>
      </c>
      <c r="B260" s="75" t="s">
        <v>33</v>
      </c>
      <c r="C260" s="35" t="s">
        <v>409</v>
      </c>
      <c r="D260" s="64">
        <v>181944746.22999999</v>
      </c>
      <c r="E260" s="64">
        <v>52150696.770000003</v>
      </c>
      <c r="F260" s="65">
        <f t="shared" si="3"/>
        <v>129794049.45999998</v>
      </c>
      <c r="G260" s="36"/>
      <c r="H260" s="36"/>
    </row>
    <row r="261" spans="1:8" s="37" customFormat="1" ht="34.5" customHeight="1">
      <c r="A261" s="74" t="s">
        <v>214</v>
      </c>
      <c r="B261" s="75" t="s">
        <v>33</v>
      </c>
      <c r="C261" s="35" t="s">
        <v>410</v>
      </c>
      <c r="D261" s="64">
        <v>181944746.22999999</v>
      </c>
      <c r="E261" s="64">
        <v>52150696.770000003</v>
      </c>
      <c r="F261" s="65">
        <f t="shared" si="3"/>
        <v>129794049.45999998</v>
      </c>
      <c r="G261" s="36"/>
      <c r="H261" s="36"/>
    </row>
    <row r="262" spans="1:8" s="37" customFormat="1" ht="29.25" customHeight="1">
      <c r="A262" s="74" t="s">
        <v>216</v>
      </c>
      <c r="B262" s="75" t="s">
        <v>33</v>
      </c>
      <c r="C262" s="35" t="s">
        <v>411</v>
      </c>
      <c r="D262" s="64">
        <v>171642846.22999999</v>
      </c>
      <c r="E262" s="64">
        <v>49629500.109999999</v>
      </c>
      <c r="F262" s="65">
        <f t="shared" si="3"/>
        <v>122013346.11999999</v>
      </c>
      <c r="G262" s="36"/>
      <c r="H262" s="36"/>
    </row>
    <row r="263" spans="1:8" s="37" customFormat="1" ht="48" customHeight="1">
      <c r="A263" s="74" t="s">
        <v>285</v>
      </c>
      <c r="B263" s="75" t="s">
        <v>33</v>
      </c>
      <c r="C263" s="35" t="s">
        <v>412</v>
      </c>
      <c r="D263" s="64">
        <v>167607183.41</v>
      </c>
      <c r="E263" s="64">
        <v>47374780.770000003</v>
      </c>
      <c r="F263" s="65">
        <f t="shared" ref="F263:F286" si="4">D263-E263</f>
        <v>120232402.63999999</v>
      </c>
      <c r="G263" s="36"/>
      <c r="H263" s="36"/>
    </row>
    <row r="264" spans="1:8" s="37" customFormat="1" ht="26.25" customHeight="1">
      <c r="A264" s="74" t="s">
        <v>218</v>
      </c>
      <c r="B264" s="75" t="s">
        <v>33</v>
      </c>
      <c r="C264" s="35" t="s">
        <v>413</v>
      </c>
      <c r="D264" s="64">
        <v>4035662.82</v>
      </c>
      <c r="E264" s="64">
        <v>2254719.34</v>
      </c>
      <c r="F264" s="65">
        <f t="shared" si="4"/>
        <v>1780943.48</v>
      </c>
      <c r="G264" s="36"/>
      <c r="H264" s="36"/>
    </row>
    <row r="265" spans="1:8" s="37" customFormat="1" ht="26.25" customHeight="1">
      <c r="A265" s="74" t="s">
        <v>288</v>
      </c>
      <c r="B265" s="75" t="s">
        <v>33</v>
      </c>
      <c r="C265" s="35" t="s">
        <v>414</v>
      </c>
      <c r="D265" s="64">
        <v>10301900</v>
      </c>
      <c r="E265" s="64">
        <v>2521196.66</v>
      </c>
      <c r="F265" s="65">
        <f t="shared" si="4"/>
        <v>7780703.3399999999</v>
      </c>
      <c r="G265" s="36"/>
      <c r="H265" s="36"/>
    </row>
    <row r="266" spans="1:8" s="37" customFormat="1" ht="51" customHeight="1">
      <c r="A266" s="74" t="s">
        <v>290</v>
      </c>
      <c r="B266" s="75" t="s">
        <v>33</v>
      </c>
      <c r="C266" s="35" t="s">
        <v>415</v>
      </c>
      <c r="D266" s="64">
        <v>9454800</v>
      </c>
      <c r="E266" s="64">
        <v>1880000</v>
      </c>
      <c r="F266" s="65">
        <f t="shared" si="4"/>
        <v>7574800</v>
      </c>
      <c r="G266" s="36"/>
      <c r="H266" s="36"/>
    </row>
    <row r="267" spans="1:8" s="37" customFormat="1" ht="24" customHeight="1">
      <c r="A267" s="74" t="s">
        <v>292</v>
      </c>
      <c r="B267" s="75" t="s">
        <v>33</v>
      </c>
      <c r="C267" s="35" t="s">
        <v>416</v>
      </c>
      <c r="D267" s="64">
        <v>847100</v>
      </c>
      <c r="E267" s="64">
        <v>641196.66</v>
      </c>
      <c r="F267" s="65">
        <f t="shared" si="4"/>
        <v>205903.33999999997</v>
      </c>
      <c r="G267" s="36"/>
      <c r="H267" s="36"/>
    </row>
    <row r="268" spans="1:8" s="37" customFormat="1" ht="24" customHeight="1">
      <c r="A268" s="74" t="s">
        <v>417</v>
      </c>
      <c r="B268" s="75" t="s">
        <v>33</v>
      </c>
      <c r="C268" s="35" t="s">
        <v>418</v>
      </c>
      <c r="D268" s="64">
        <v>13615900</v>
      </c>
      <c r="E268" s="64">
        <v>2943823.08</v>
      </c>
      <c r="F268" s="65">
        <f t="shared" si="4"/>
        <v>10672076.92</v>
      </c>
      <c r="G268" s="36"/>
      <c r="H268" s="36"/>
    </row>
    <row r="269" spans="1:8" s="37" customFormat="1" ht="58.5" customHeight="1">
      <c r="A269" s="74" t="s">
        <v>78</v>
      </c>
      <c r="B269" s="75" t="s">
        <v>33</v>
      </c>
      <c r="C269" s="35" t="s">
        <v>419</v>
      </c>
      <c r="D269" s="64">
        <v>12237900</v>
      </c>
      <c r="E269" s="64">
        <v>2721484.72</v>
      </c>
      <c r="F269" s="65">
        <f t="shared" si="4"/>
        <v>9516415.2799999993</v>
      </c>
      <c r="G269" s="36"/>
      <c r="H269" s="36"/>
    </row>
    <row r="270" spans="1:8" s="37" customFormat="1" ht="36.75" customHeight="1">
      <c r="A270" s="74" t="s">
        <v>80</v>
      </c>
      <c r="B270" s="75" t="s">
        <v>33</v>
      </c>
      <c r="C270" s="35" t="s">
        <v>420</v>
      </c>
      <c r="D270" s="64">
        <v>12237900</v>
      </c>
      <c r="E270" s="64">
        <v>2721484.72</v>
      </c>
      <c r="F270" s="65">
        <f t="shared" si="4"/>
        <v>9516415.2799999993</v>
      </c>
      <c r="G270" s="36"/>
      <c r="H270" s="36"/>
    </row>
    <row r="271" spans="1:8" s="37" customFormat="1" ht="24" customHeight="1">
      <c r="A271" s="74" t="s">
        <v>82</v>
      </c>
      <c r="B271" s="75" t="s">
        <v>33</v>
      </c>
      <c r="C271" s="35" t="s">
        <v>421</v>
      </c>
      <c r="D271" s="64">
        <v>8930800</v>
      </c>
      <c r="E271" s="64">
        <v>2092089.64</v>
      </c>
      <c r="F271" s="65">
        <f t="shared" si="4"/>
        <v>6838710.3600000003</v>
      </c>
      <c r="G271" s="36"/>
      <c r="H271" s="36"/>
    </row>
    <row r="272" spans="1:8" s="37" customFormat="1" ht="45" customHeight="1">
      <c r="A272" s="74" t="s">
        <v>101</v>
      </c>
      <c r="B272" s="75" t="s">
        <v>33</v>
      </c>
      <c r="C272" s="35" t="s">
        <v>422</v>
      </c>
      <c r="D272" s="64">
        <v>610000</v>
      </c>
      <c r="E272" s="64" t="s">
        <v>62</v>
      </c>
      <c r="F272" s="66" t="s">
        <v>62</v>
      </c>
      <c r="G272" s="36"/>
      <c r="H272" s="36"/>
    </row>
    <row r="273" spans="1:8" s="37" customFormat="1" ht="45" customHeight="1">
      <c r="A273" s="74" t="s">
        <v>84</v>
      </c>
      <c r="B273" s="75" t="s">
        <v>33</v>
      </c>
      <c r="C273" s="35" t="s">
        <v>423</v>
      </c>
      <c r="D273" s="64">
        <v>2697100</v>
      </c>
      <c r="E273" s="64">
        <v>629395.07999999996</v>
      </c>
      <c r="F273" s="65">
        <f t="shared" si="4"/>
        <v>2067704.92</v>
      </c>
      <c r="G273" s="36"/>
      <c r="H273" s="36"/>
    </row>
    <row r="274" spans="1:8" s="37" customFormat="1" ht="33.75" customHeight="1">
      <c r="A274" s="74" t="s">
        <v>88</v>
      </c>
      <c r="B274" s="75" t="s">
        <v>33</v>
      </c>
      <c r="C274" s="35" t="s">
        <v>424</v>
      </c>
      <c r="D274" s="64">
        <v>1378000</v>
      </c>
      <c r="E274" s="64">
        <v>222338.36</v>
      </c>
      <c r="F274" s="65">
        <f t="shared" si="4"/>
        <v>1155661.6400000001</v>
      </c>
      <c r="G274" s="38"/>
      <c r="H274" s="38"/>
    </row>
    <row r="275" spans="1:8" s="37" customFormat="1" ht="33.75" customHeight="1">
      <c r="A275" s="74" t="s">
        <v>90</v>
      </c>
      <c r="B275" s="75" t="s">
        <v>33</v>
      </c>
      <c r="C275" s="35" t="s">
        <v>425</v>
      </c>
      <c r="D275" s="64">
        <v>1378000</v>
      </c>
      <c r="E275" s="64">
        <v>222338.36</v>
      </c>
      <c r="F275" s="65">
        <f t="shared" si="4"/>
        <v>1155661.6400000001</v>
      </c>
      <c r="G275" s="39"/>
      <c r="H275" s="39"/>
    </row>
    <row r="276" spans="1:8" s="37" customFormat="1" ht="36" customHeight="1">
      <c r="A276" s="74" t="s">
        <v>92</v>
      </c>
      <c r="B276" s="75" t="s">
        <v>33</v>
      </c>
      <c r="C276" s="35" t="s">
        <v>426</v>
      </c>
      <c r="D276" s="64">
        <v>691000</v>
      </c>
      <c r="E276" s="64">
        <v>84153.02</v>
      </c>
      <c r="F276" s="65">
        <f t="shared" si="4"/>
        <v>606846.98</v>
      </c>
      <c r="G276" s="40"/>
      <c r="H276" s="39"/>
    </row>
    <row r="277" spans="1:8" s="37" customFormat="1" ht="25.5" customHeight="1">
      <c r="A277" s="74" t="s">
        <v>94</v>
      </c>
      <c r="B277" s="75" t="s">
        <v>33</v>
      </c>
      <c r="C277" s="35" t="s">
        <v>427</v>
      </c>
      <c r="D277" s="64">
        <v>687000</v>
      </c>
      <c r="E277" s="64">
        <v>138185.34</v>
      </c>
      <c r="F277" s="65">
        <f t="shared" si="4"/>
        <v>548814.66</v>
      </c>
    </row>
    <row r="278" spans="1:8" s="37" customFormat="1" ht="25.5" customHeight="1">
      <c r="A278" s="74" t="s">
        <v>428</v>
      </c>
      <c r="B278" s="75" t="s">
        <v>33</v>
      </c>
      <c r="C278" s="35" t="s">
        <v>429</v>
      </c>
      <c r="D278" s="64">
        <v>6400000</v>
      </c>
      <c r="E278" s="64">
        <v>1599999.99</v>
      </c>
      <c r="F278" s="65">
        <f t="shared" si="4"/>
        <v>4800000.01</v>
      </c>
    </row>
    <row r="279" spans="1:8" s="37" customFormat="1" ht="25.5" customHeight="1">
      <c r="A279" s="74" t="s">
        <v>430</v>
      </c>
      <c r="B279" s="75" t="s">
        <v>33</v>
      </c>
      <c r="C279" s="35" t="s">
        <v>431</v>
      </c>
      <c r="D279" s="64">
        <v>6400000</v>
      </c>
      <c r="E279" s="64">
        <v>1599999.99</v>
      </c>
      <c r="F279" s="65">
        <f t="shared" si="4"/>
        <v>4800000.01</v>
      </c>
    </row>
    <row r="280" spans="1:8" s="37" customFormat="1" ht="32.25" customHeight="1">
      <c r="A280" s="74" t="s">
        <v>214</v>
      </c>
      <c r="B280" s="75" t="s">
        <v>33</v>
      </c>
      <c r="C280" s="35" t="s">
        <v>432</v>
      </c>
      <c r="D280" s="64">
        <v>6400000</v>
      </c>
      <c r="E280" s="64">
        <v>1599999.99</v>
      </c>
      <c r="F280" s="65">
        <f t="shared" si="4"/>
        <v>4800000.01</v>
      </c>
    </row>
    <row r="281" spans="1:8" s="37" customFormat="1" ht="24.75" customHeight="1">
      <c r="A281" s="74" t="s">
        <v>288</v>
      </c>
      <c r="B281" s="75" t="s">
        <v>33</v>
      </c>
      <c r="C281" s="35" t="s">
        <v>433</v>
      </c>
      <c r="D281" s="64">
        <v>6400000</v>
      </c>
      <c r="E281" s="64">
        <v>1599999.99</v>
      </c>
      <c r="F281" s="65">
        <f t="shared" si="4"/>
        <v>4800000.01</v>
      </c>
    </row>
    <row r="282" spans="1:8" s="37" customFormat="1" ht="54.75" customHeight="1">
      <c r="A282" s="74" t="s">
        <v>290</v>
      </c>
      <c r="B282" s="75" t="s">
        <v>33</v>
      </c>
      <c r="C282" s="35" t="s">
        <v>434</v>
      </c>
      <c r="D282" s="64">
        <v>6400000</v>
      </c>
      <c r="E282" s="64">
        <v>1599999.99</v>
      </c>
      <c r="F282" s="65">
        <f t="shared" si="4"/>
        <v>4800000.01</v>
      </c>
    </row>
    <row r="283" spans="1:8" s="37" customFormat="1" ht="33.75" customHeight="1">
      <c r="A283" s="74" t="s">
        <v>435</v>
      </c>
      <c r="B283" s="75" t="s">
        <v>33</v>
      </c>
      <c r="C283" s="35" t="s">
        <v>436</v>
      </c>
      <c r="D283" s="64">
        <v>58276000</v>
      </c>
      <c r="E283" s="64">
        <v>9299672.7300000004</v>
      </c>
      <c r="F283" s="65">
        <f t="shared" si="4"/>
        <v>48976327.269999996</v>
      </c>
    </row>
    <row r="284" spans="1:8" s="37" customFormat="1" ht="35.25" customHeight="1">
      <c r="A284" s="74" t="s">
        <v>437</v>
      </c>
      <c r="B284" s="75" t="s">
        <v>33</v>
      </c>
      <c r="C284" s="35" t="s">
        <v>438</v>
      </c>
      <c r="D284" s="64">
        <v>58276000</v>
      </c>
      <c r="E284" s="64">
        <v>9299672.7300000004</v>
      </c>
      <c r="F284" s="65">
        <f t="shared" si="4"/>
        <v>48976327.269999996</v>
      </c>
    </row>
    <row r="285" spans="1:8" s="37" customFormat="1" ht="24" customHeight="1">
      <c r="A285" s="74" t="s">
        <v>439</v>
      </c>
      <c r="B285" s="75" t="s">
        <v>33</v>
      </c>
      <c r="C285" s="35" t="s">
        <v>440</v>
      </c>
      <c r="D285" s="64">
        <v>58276000</v>
      </c>
      <c r="E285" s="64">
        <v>9299672.7300000004</v>
      </c>
      <c r="F285" s="65">
        <f t="shared" si="4"/>
        <v>48976327.269999996</v>
      </c>
    </row>
    <row r="286" spans="1:8" s="37" customFormat="1" ht="24" customHeight="1">
      <c r="A286" s="74" t="s">
        <v>441</v>
      </c>
      <c r="B286" s="75" t="s">
        <v>33</v>
      </c>
      <c r="C286" s="35" t="s">
        <v>442</v>
      </c>
      <c r="D286" s="64">
        <v>58276000</v>
      </c>
      <c r="E286" s="64">
        <v>9299672.7300000004</v>
      </c>
      <c r="F286" s="65">
        <f t="shared" si="4"/>
        <v>48976327.269999996</v>
      </c>
    </row>
    <row r="287" spans="1:8" s="37" customFormat="1" ht="15.75" thickBot="1">
      <c r="A287" s="77" t="s">
        <v>34</v>
      </c>
      <c r="B287" s="78">
        <v>450</v>
      </c>
      <c r="C287" s="79" t="s">
        <v>58</v>
      </c>
      <c r="D287" s="80">
        <v>-47905210.560000002</v>
      </c>
      <c r="E287" s="80">
        <v>267364932.25999999</v>
      </c>
      <c r="F287" s="67" t="s">
        <v>62</v>
      </c>
    </row>
  </sheetData>
  <autoFilter ref="A5:F287"/>
  <mergeCells count="1">
    <mergeCell ref="A2:F2"/>
  </mergeCells>
  <pageMargins left="0.78740157480314965" right="0.59055118110236227" top="0.59055118110236227" bottom="0.59055118110236227" header="0.39370078740157483" footer="0.51181102362204722"/>
  <pageSetup paperSize="9" scale="61" fitToHeight="1000" orientation="portrait" r:id="rId1"/>
  <header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tabSelected="1" view="pageBreakPreview" zoomScaleSheetLayoutView="100" workbookViewId="0">
      <selection activeCell="H24" sqref="H24"/>
    </sheetView>
  </sheetViews>
  <sheetFormatPr defaultRowHeight="1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5" customHeight="1">
      <c r="A1" s="22"/>
      <c r="B1" s="22"/>
      <c r="C1" s="22"/>
      <c r="D1" s="22"/>
      <c r="E1" s="22"/>
      <c r="F1" s="7" t="s">
        <v>35</v>
      </c>
      <c r="G1" s="3"/>
    </row>
    <row r="2" spans="1:7" ht="15" customHeight="1">
      <c r="A2" s="95" t="s">
        <v>36</v>
      </c>
      <c r="B2" s="96"/>
      <c r="C2" s="96"/>
      <c r="D2" s="96"/>
      <c r="E2" s="96"/>
      <c r="F2" s="96"/>
      <c r="G2" s="3"/>
    </row>
    <row r="3" spans="1:7" ht="9" customHeight="1" thickBot="1">
      <c r="A3" s="41"/>
      <c r="B3" s="41"/>
      <c r="C3" s="41"/>
      <c r="D3" s="11"/>
      <c r="E3" s="11"/>
      <c r="F3" s="7"/>
      <c r="G3" s="8"/>
    </row>
    <row r="4" spans="1:7" ht="27" customHeight="1">
      <c r="A4" s="98" t="s">
        <v>22</v>
      </c>
      <c r="B4" s="100" t="s">
        <v>23</v>
      </c>
      <c r="C4" s="100" t="s">
        <v>37</v>
      </c>
      <c r="D4" s="102" t="s">
        <v>25</v>
      </c>
      <c r="E4" s="102" t="s">
        <v>26</v>
      </c>
      <c r="F4" s="104" t="s">
        <v>27</v>
      </c>
      <c r="G4" s="11"/>
    </row>
    <row r="5" spans="1:7" ht="21" customHeight="1">
      <c r="A5" s="99"/>
      <c r="B5" s="101"/>
      <c r="C5" s="101"/>
      <c r="D5" s="103"/>
      <c r="E5" s="103"/>
      <c r="F5" s="105"/>
      <c r="G5" s="23"/>
    </row>
    <row r="6" spans="1:7" ht="15.75" customHeight="1">
      <c r="A6" s="43">
        <v>1</v>
      </c>
      <c r="B6" s="52">
        <v>2</v>
      </c>
      <c r="C6" s="52">
        <v>3</v>
      </c>
      <c r="D6" s="52">
        <v>4</v>
      </c>
      <c r="E6" s="52">
        <v>5</v>
      </c>
      <c r="F6" s="53">
        <v>6</v>
      </c>
      <c r="G6" s="24"/>
    </row>
    <row r="7" spans="1:7">
      <c r="A7" s="54" t="s">
        <v>38</v>
      </c>
      <c r="B7" s="55" t="s">
        <v>39</v>
      </c>
      <c r="C7" s="44" t="s">
        <v>29</v>
      </c>
      <c r="D7" s="45">
        <v>47905210.560000002</v>
      </c>
      <c r="E7" s="45">
        <v>-267364932.25999999</v>
      </c>
      <c r="F7" s="46">
        <v>834712014.38</v>
      </c>
      <c r="G7" s="25"/>
    </row>
    <row r="8" spans="1:7" ht="36">
      <c r="A8" s="54" t="s">
        <v>40</v>
      </c>
      <c r="B8" s="55" t="s">
        <v>41</v>
      </c>
      <c r="C8" s="44" t="s">
        <v>29</v>
      </c>
      <c r="D8" s="45">
        <v>65000000</v>
      </c>
      <c r="E8" s="45">
        <v>-256424228.44</v>
      </c>
      <c r="F8" s="46">
        <v>840866100</v>
      </c>
      <c r="G8" s="25"/>
    </row>
    <row r="9" spans="1:7" ht="24">
      <c r="A9" s="56" t="s">
        <v>42</v>
      </c>
      <c r="B9" s="57" t="s">
        <v>41</v>
      </c>
      <c r="C9" s="47" t="s">
        <v>443</v>
      </c>
      <c r="D9" s="48">
        <v>705866100</v>
      </c>
      <c r="E9" s="48">
        <v>0</v>
      </c>
      <c r="F9" s="49">
        <v>705866100</v>
      </c>
      <c r="G9" s="26"/>
    </row>
    <row r="10" spans="1:7" ht="24">
      <c r="A10" s="56" t="s">
        <v>43</v>
      </c>
      <c r="B10" s="57" t="s">
        <v>41</v>
      </c>
      <c r="C10" s="47" t="s">
        <v>444</v>
      </c>
      <c r="D10" s="48">
        <v>-618115400</v>
      </c>
      <c r="E10" s="48">
        <v>-348115400</v>
      </c>
      <c r="F10" s="81" t="s">
        <v>62</v>
      </c>
      <c r="G10" s="26"/>
    </row>
    <row r="11" spans="1:7" ht="36">
      <c r="A11" s="56" t="s">
        <v>44</v>
      </c>
      <c r="B11" s="57" t="s">
        <v>41</v>
      </c>
      <c r="C11" s="47" t="s">
        <v>445</v>
      </c>
      <c r="D11" s="48">
        <v>135000000</v>
      </c>
      <c r="E11" s="48">
        <v>0</v>
      </c>
      <c r="F11" s="49">
        <v>135000000</v>
      </c>
      <c r="G11" s="26"/>
    </row>
    <row r="12" spans="1:7" ht="36">
      <c r="A12" s="56" t="s">
        <v>45</v>
      </c>
      <c r="B12" s="57" t="s">
        <v>41</v>
      </c>
      <c r="C12" s="47" t="s">
        <v>446</v>
      </c>
      <c r="D12" s="48">
        <v>-157750700</v>
      </c>
      <c r="E12" s="48">
        <v>-5650665.8600000003</v>
      </c>
      <c r="F12" s="81" t="s">
        <v>62</v>
      </c>
      <c r="G12" s="26"/>
    </row>
    <row r="13" spans="1:7" ht="132">
      <c r="A13" s="58" t="s">
        <v>46</v>
      </c>
      <c r="B13" s="57" t="s">
        <v>41</v>
      </c>
      <c r="C13" s="47" t="s">
        <v>447</v>
      </c>
      <c r="D13" s="48">
        <v>0</v>
      </c>
      <c r="E13" s="48">
        <v>97341837.420000002</v>
      </c>
      <c r="F13" s="81" t="s">
        <v>62</v>
      </c>
      <c r="G13" s="26"/>
    </row>
    <row r="14" spans="1:7" ht="24">
      <c r="A14" s="54" t="s">
        <v>47</v>
      </c>
      <c r="B14" s="55" t="s">
        <v>48</v>
      </c>
      <c r="C14" s="44" t="s">
        <v>29</v>
      </c>
      <c r="D14" s="45">
        <v>0</v>
      </c>
      <c r="E14" s="45">
        <v>0</v>
      </c>
      <c r="F14" s="82" t="s">
        <v>62</v>
      </c>
      <c r="G14" s="25"/>
    </row>
    <row r="15" spans="1:7">
      <c r="A15" s="54" t="s">
        <v>49</v>
      </c>
      <c r="B15" s="55" t="s">
        <v>50</v>
      </c>
      <c r="C15" s="44"/>
      <c r="D15" s="45">
        <v>-17094789.440000001</v>
      </c>
      <c r="E15" s="45">
        <v>-10940703.82</v>
      </c>
      <c r="F15" s="46">
        <v>-6154085.6200000001</v>
      </c>
      <c r="G15" s="25"/>
    </row>
    <row r="16" spans="1:7">
      <c r="A16" s="54" t="s">
        <v>51</v>
      </c>
      <c r="B16" s="55" t="s">
        <v>52</v>
      </c>
      <c r="C16" s="44"/>
      <c r="D16" s="45">
        <v>-3834914411.5999999</v>
      </c>
      <c r="E16" s="45">
        <v>-1358886734.05</v>
      </c>
      <c r="F16" s="82" t="s">
        <v>62</v>
      </c>
      <c r="G16" s="25"/>
    </row>
    <row r="17" spans="1:7" ht="24">
      <c r="A17" s="56" t="s">
        <v>53</v>
      </c>
      <c r="B17" s="57" t="s">
        <v>52</v>
      </c>
      <c r="C17" s="47" t="s">
        <v>448</v>
      </c>
      <c r="D17" s="48">
        <v>-3834914411.5999999</v>
      </c>
      <c r="E17" s="48">
        <v>-1358886734.05</v>
      </c>
      <c r="F17" s="82" t="s">
        <v>62</v>
      </c>
      <c r="G17" s="26"/>
    </row>
    <row r="18" spans="1:7">
      <c r="A18" s="54" t="s">
        <v>54</v>
      </c>
      <c r="B18" s="55" t="s">
        <v>55</v>
      </c>
      <c r="C18" s="44"/>
      <c r="D18" s="45">
        <v>3817819622.1599998</v>
      </c>
      <c r="E18" s="45">
        <v>1347946030.23</v>
      </c>
      <c r="F18" s="82" t="s">
        <v>62</v>
      </c>
      <c r="G18" s="25"/>
    </row>
    <row r="19" spans="1:7" ht="24.75" thickBot="1">
      <c r="A19" s="59" t="s">
        <v>56</v>
      </c>
      <c r="B19" s="60" t="s">
        <v>55</v>
      </c>
      <c r="C19" s="50" t="s">
        <v>449</v>
      </c>
      <c r="D19" s="51">
        <v>3817819622.1599998</v>
      </c>
      <c r="E19" s="51">
        <v>1347946030.23</v>
      </c>
      <c r="F19" s="88" t="s">
        <v>62</v>
      </c>
      <c r="G19" s="26"/>
    </row>
    <row r="20" spans="1:7" ht="12" customHeight="1">
      <c r="A20" s="27"/>
      <c r="B20" s="42"/>
      <c r="C20" s="42"/>
      <c r="D20" s="42"/>
      <c r="E20" s="42"/>
      <c r="F20" s="42"/>
      <c r="G20" s="27"/>
    </row>
    <row r="21" spans="1:7" s="86" customFormat="1" ht="12.95" customHeight="1">
      <c r="A21" s="83"/>
      <c r="B21" s="84"/>
      <c r="C21" s="106"/>
      <c r="E21" s="97"/>
      <c r="F21" s="97"/>
      <c r="G21" s="85"/>
    </row>
    <row r="22" spans="1:7" s="86" customFormat="1">
      <c r="E22" s="87"/>
      <c r="F22" s="87"/>
    </row>
    <row r="23" spans="1:7" s="86" customFormat="1">
      <c r="A23" s="83"/>
      <c r="C23" s="106"/>
      <c r="E23" s="97"/>
      <c r="F23" s="97"/>
    </row>
    <row r="24" spans="1:7">
      <c r="C24" s="86"/>
      <c r="D24" s="86"/>
      <c r="E24" s="86"/>
      <c r="F24" s="86"/>
    </row>
  </sheetData>
  <mergeCells count="9">
    <mergeCell ref="E23:F23"/>
    <mergeCell ref="A2:F2"/>
    <mergeCell ref="A4:A5"/>
    <mergeCell ref="B4:B5"/>
    <mergeCell ref="C4:C5"/>
    <mergeCell ref="D4:D5"/>
    <mergeCell ref="E4:E5"/>
    <mergeCell ref="F4:F5"/>
    <mergeCell ref="E21:F21"/>
  </mergeCells>
  <pageMargins left="0.78740157480314965" right="0.59055118110236227" top="0.59055118110236227" bottom="0.59055118110236227" header="0.39370078740157483" footer="0.51181102362204722"/>
  <pageSetup paperSize="9" scale="61" fitToHeight="1000" orientation="portrait" r:id="rId1"/>
  <header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117&lt;/Code&gt;&#10;  &lt;ObjectCode&gt;DOCUMENTS_72N117&lt;/ObjectCode&gt;&#10;  &lt;DocName&gt;(0503117) Отчет об исполнении бюджета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470D840-16FE-46A8-9D45-8C02F1721E9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1. Доходы бюджета</vt:lpstr>
      <vt:lpstr>2. Расходы бюджета</vt:lpstr>
      <vt:lpstr>3. Источники финансирования</vt:lpstr>
      <vt:lpstr>'1. Доходы бюджета'!Область_печати</vt:lpstr>
      <vt:lpstr>'2. Расходы бюджета'!Область_печати</vt:lpstr>
      <vt:lpstr>'3. Источники финансирования'!Область_печати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Набиуллина Ирина Радиковна</dc:creator>
  <cp:lastModifiedBy>Набиуллина</cp:lastModifiedBy>
  <cp:lastPrinted>2022-04-18T05:13:08Z</cp:lastPrinted>
  <dcterms:created xsi:type="dcterms:W3CDTF">2022-04-14T12:02:05Z</dcterms:created>
  <dcterms:modified xsi:type="dcterms:W3CDTF">2022-04-21T06:25:08Z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</vt:lpwstr>
  </property>
  <property fmtid="{D5CDD505-2E9C-101B-9397-08002B2CF9AE}" pid="3" name="Название отчета">
    <vt:lpwstr>(0503117) Отчет об исполнении бюджета.xlsx</vt:lpwstr>
  </property>
  <property fmtid="{D5CDD505-2E9C-101B-9397-08002B2CF9AE}" pid="4" name="Версия клиента">
    <vt:lpwstr>21.2.23.4050 (.NET 4.7.2)</vt:lpwstr>
  </property>
  <property fmtid="{D5CDD505-2E9C-101B-9397-08002B2CF9AE}" pid="5" name="Версия базы">
    <vt:lpwstr>21.2.2622.1416524746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komi_2022</vt:lpwstr>
  </property>
  <property fmtid="{D5CDD505-2E9C-101B-9397-08002B2CF9AE}" pid="9" name="Пользователь">
    <vt:lpwstr>06-фу-набиуллина-ир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используется</vt:lpwstr>
  </property>
</Properties>
</file>