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 activeTab="2"/>
  </bookViews>
  <sheets>
    <sheet name="Доходы" sheetId="2" r:id="rId1"/>
    <sheet name="Расходы" sheetId="3" r:id="rId2"/>
    <sheet name="Источники финансирования" sheetId="6" r:id="rId3"/>
  </sheets>
  <definedNames>
    <definedName name="_xlnm._FilterDatabase" localSheetId="0" hidden="1">Доходы!$A$15:$F$23</definedName>
    <definedName name="_xlnm._FilterDatabase" localSheetId="1" hidden="1">Расходы!$A$6:$F$279</definedName>
    <definedName name="_xlnm.Print_Titles" localSheetId="0">Доходы!$12:$14</definedName>
    <definedName name="_xlnm.Print_Titles" localSheetId="1">Расходы!$1:$6</definedName>
    <definedName name="_xlnm.Print_Area" localSheetId="0">Доходы!$A$1:$F$25</definedName>
    <definedName name="_xlnm.Print_Area" localSheetId="2">'Источники финансирования'!$A$1:$F$23</definedName>
    <definedName name="_xlnm.Print_Area" localSheetId="1">Расходы!$A$1:$F$280</definedName>
  </definedNames>
  <calcPr calcId="124519"/>
</workbook>
</file>

<file path=xl/calcChain.xml><?xml version="1.0" encoding="utf-8"?>
<calcChain xmlns="http://schemas.openxmlformats.org/spreadsheetml/2006/main">
  <c r="F10" i="3"/>
  <c r="F11"/>
  <c r="F12"/>
  <c r="F13"/>
  <c r="F14"/>
  <c r="F15"/>
  <c r="F16"/>
  <c r="F17"/>
  <c r="F18"/>
  <c r="F20"/>
  <c r="F21"/>
  <c r="F22"/>
  <c r="F23"/>
  <c r="F24"/>
  <c r="F25"/>
  <c r="F26"/>
  <c r="F27"/>
  <c r="F28"/>
  <c r="F29"/>
  <c r="F30"/>
  <c r="F35"/>
  <c r="F36"/>
  <c r="F37"/>
  <c r="F38"/>
  <c r="F39"/>
  <c r="F40"/>
  <c r="F41"/>
  <c r="F42"/>
  <c r="F43"/>
  <c r="F44"/>
  <c r="F48"/>
  <c r="F49"/>
  <c r="F50"/>
  <c r="F51"/>
  <c r="F52"/>
  <c r="F54"/>
  <c r="F55"/>
  <c r="F56"/>
  <c r="F57"/>
  <c r="F59"/>
  <c r="F60"/>
  <c r="F61"/>
  <c r="F62"/>
  <c r="F63"/>
  <c r="F64"/>
  <c r="F67"/>
  <c r="F68"/>
  <c r="F69"/>
  <c r="F70"/>
  <c r="F71"/>
  <c r="F72"/>
  <c r="F73"/>
  <c r="F77"/>
  <c r="F78"/>
  <c r="F79"/>
  <c r="F80"/>
  <c r="F81"/>
  <c r="F82"/>
  <c r="F83"/>
  <c r="F84"/>
  <c r="F89"/>
  <c r="F90"/>
  <c r="F91"/>
  <c r="F92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9"/>
  <c r="F130"/>
  <c r="F131"/>
  <c r="F132"/>
  <c r="F133"/>
  <c r="F134"/>
  <c r="F135"/>
  <c r="F136"/>
  <c r="F137"/>
  <c r="F138"/>
  <c r="F139"/>
  <c r="F140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6"/>
  <c r="F197"/>
  <c r="F198"/>
  <c r="F199"/>
  <c r="F200"/>
  <c r="F201"/>
  <c r="F202"/>
  <c r="F203"/>
  <c r="F204"/>
  <c r="F205"/>
  <c r="F206"/>
  <c r="F207"/>
  <c r="F208"/>
  <c r="F210"/>
  <c r="F211"/>
  <c r="F212"/>
  <c r="F213"/>
  <c r="F214"/>
  <c r="F215"/>
  <c r="F216"/>
  <c r="F217"/>
  <c r="F219"/>
  <c r="F220"/>
  <c r="F221"/>
  <c r="F222"/>
  <c r="F223"/>
  <c r="F224"/>
  <c r="F225"/>
  <c r="F226"/>
  <c r="F227"/>
  <c r="F228"/>
  <c r="F229"/>
  <c r="F234"/>
  <c r="F235"/>
  <c r="F236"/>
  <c r="F237"/>
  <c r="F241"/>
  <c r="F242"/>
  <c r="F243"/>
  <c r="F244"/>
  <c r="F245"/>
  <c r="F246"/>
  <c r="F247"/>
  <c r="F248"/>
  <c r="F249"/>
  <c r="F250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9"/>
  <c r="F7"/>
  <c r="F20" i="2"/>
  <c r="F21"/>
  <c r="F23"/>
  <c r="F19"/>
  <c r="F18"/>
  <c r="F16"/>
</calcChain>
</file>

<file path=xl/sharedStrings.xml><?xml version="1.0" encoding="utf-8"?>
<sst xmlns="http://schemas.openxmlformats.org/spreadsheetml/2006/main" count="1021" uniqueCount="447">
  <si>
    <t>КОДЫ</t>
  </si>
  <si>
    <t>89795305</t>
  </si>
  <si>
    <t>Периодичность: месячная, квартальная, годовая</t>
  </si>
  <si>
    <t>Код строки</t>
  </si>
  <si>
    <t>Код дохода по бюджетной классификации</t>
  </si>
  <si>
    <t>Наименование показателя</t>
  </si>
  <si>
    <t>Исполнено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</si>
  <si>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</si>
  <si>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</si>
  <si>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</si>
  <si>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</si>
  <si>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</si>
  <si>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</si>
  <si>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</si>
  <si>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</si>
  <si>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</si>
  <si>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</si>
  <si>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</si>
  <si>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</si>
  <si>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</si>
  <si>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ПРОЧИЕ БЕЗВОЗМЕЗДНЫЕ ПОСТУПЛЕНИЯ</t>
  </si>
  <si>
    <t xml:space="preserve"> 000 2070000000 0000 000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</si>
  <si>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</si>
  <si>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</si>
  <si>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</si>
  <si>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</si>
  <si>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</si>
  <si>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</si>
  <si>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</si>
  <si>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</si>
  <si>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</si>
  <si>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</si>
  <si>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</si>
  <si>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</si>
  <si>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</si>
  <si>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</si>
  <si>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</si>
  <si>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</si>
  <si>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</si>
  <si>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</si>
  <si>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</si>
  <si>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</si>
  <si>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</si>
  <si>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</si>
  <si>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Закупка товаров, работ и услуг в сфере информационно-коммуникационных технологий
</t>
  </si>
  <si>
    <t xml:space="preserve"> 000 0103 0000000000 242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</si>
  <si>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</si>
  <si>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</si>
  <si>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</si>
  <si>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</si>
  <si>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</si>
  <si>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</si>
  <si>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</si>
  <si>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</si>
  <si>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</si>
  <si>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</si>
  <si>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</si>
  <si>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</si>
  <si>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</si>
  <si>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</si>
  <si>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</si>
  <si>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</si>
  <si>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</si>
  <si>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</si>
  <si>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</si>
  <si>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</si>
  <si>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</si>
  <si>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</si>
  <si>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</si>
  <si>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</si>
  <si>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</si>
  <si>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</si>
  <si>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</si>
  <si>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</si>
  <si>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</si>
  <si>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</si>
  <si>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</si>
  <si>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</si>
  <si>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</si>
  <si>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</si>
  <si>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</si>
  <si>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</si>
  <si>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</si>
  <si>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</si>
  <si>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</si>
  <si>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</si>
  <si>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</si>
  <si>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</si>
  <si>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</si>
  <si>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</si>
  <si>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</si>
  <si>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</si>
  <si>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 
Иные выплаты государственных (муниципальных) органов привлекаемым лицам
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</si>
  <si>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</si>
  <si>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</si>
  <si>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</si>
  <si>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</si>
  <si>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</si>
  <si>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</si>
  <si>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</si>
  <si>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</si>
  <si>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</si>
  <si>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</si>
  <si>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</si>
  <si>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</si>
  <si>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</si>
  <si>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</si>
  <si>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</si>
  <si>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</si>
  <si>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</si>
  <si>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</si>
  <si>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</si>
  <si>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</si>
  <si>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</si>
  <si>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Гражданская оборона
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</si>
  <si>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</si>
  <si>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</si>
  <si>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</si>
  <si>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</si>
  <si>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</si>
  <si>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</si>
  <si>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</si>
  <si>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</si>
  <si>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000 0310 0000000000 123</t>
  </si>
  <si>
    <t xml:space="preserve"> 000 0310 0000000000 200</t>
  </si>
  <si>
    <t xml:space="preserve"> 000 0310 0000000000 240</t>
  </si>
  <si>
    <t xml:space="preserve"> 000 0310 0000000000 244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</si>
  <si>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</si>
  <si>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</si>
  <si>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</si>
  <si>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</si>
  <si>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</si>
  <si>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</si>
  <si>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</si>
  <si>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</si>
  <si>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</si>
  <si>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</si>
  <si>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</si>
  <si>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000 0405 0000000000 810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</si>
  <si>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</si>
  <si>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000 0405 0000000000 813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</si>
  <si>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</si>
  <si>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</si>
  <si>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</si>
  <si>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</si>
  <si>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</si>
  <si>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</si>
  <si>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</si>
  <si>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</si>
  <si>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</si>
  <si>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</si>
  <si>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</si>
  <si>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</si>
  <si>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</si>
  <si>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</si>
  <si>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</si>
  <si>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</si>
  <si>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000 0412 0000000000 800</t>
  </si>
  <si>
    <t xml:space="preserve"> 000 0412 0000000000 810</t>
  </si>
  <si>
    <t xml:space="preserve"> 000 0412 0000000000 811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</si>
  <si>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</si>
  <si>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</si>
  <si>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</si>
  <si>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</si>
  <si>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</si>
  <si>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</si>
  <si>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</si>
  <si>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Социальное обеспечение и иные выплаты населению
</t>
  </si>
  <si>
    <t xml:space="preserve"> 000 0501 0000000000 300</t>
  </si>
  <si>
    <t xml:space="preserve">  
Иные выплаты населению
</t>
  </si>
  <si>
    <t xml:space="preserve"> 000 0501 0000000000 360</t>
  </si>
  <si>
    <t xml:space="preserve"> 000 0501 0000000000 800</t>
  </si>
  <si>
    <t xml:space="preserve"> 000 0501 0000000000 810</t>
  </si>
  <si>
    <t xml:space="preserve"> 000 0501 0000000000 811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</si>
  <si>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</si>
  <si>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</si>
  <si>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</si>
  <si>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</si>
  <si>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</si>
  <si>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</si>
  <si>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</si>
  <si>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</si>
  <si>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</si>
  <si>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</si>
  <si>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</si>
  <si>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</si>
  <si>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</si>
  <si>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</si>
  <si>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</si>
  <si>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 
Расходы на выплаты персоналу казенных учреждений
</t>
  </si>
  <si>
    <t xml:space="preserve"> 000 0505 0000000000 110</t>
  </si>
  <si>
    <t xml:space="preserve">  
Фонд оплаты труда учреждений
</t>
  </si>
  <si>
    <t xml:space="preserve"> 000 0505 0000000000 111</t>
  </si>
  <si>
    <t xml:space="preserve">  
Иные выплаты персоналу учреждений, за исключением фонда оплаты труда
</t>
  </si>
  <si>
    <t xml:space="preserve"> 000 0505 0000000000 112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</si>
  <si>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</si>
  <si>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000 0505 0000000000 119</t>
  </si>
  <si>
    <t xml:space="preserve"> 000 0505 0000000000 120</t>
  </si>
  <si>
    <t xml:space="preserve"> 000 0505 0000000000 121</t>
  </si>
  <si>
    <t xml:space="preserve"> 000 0505 0000000000 122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</si>
  <si>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</si>
  <si>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</si>
  <si>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</si>
  <si>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000 0505 0000000000 242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</si>
  <si>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</si>
  <si>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</si>
  <si>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</si>
  <si>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</si>
  <si>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</si>
  <si>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</si>
  <si>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</si>
  <si>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</si>
  <si>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</si>
  <si>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</si>
  <si>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</si>
  <si>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</si>
  <si>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000 0701 0000000000 600</t>
  </si>
  <si>
    <t xml:space="preserve">  
Субсидии бюджетным учреждениям
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</si>
  <si>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</si>
  <si>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</si>
  <si>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</si>
  <si>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 
Субсидии бюджетным учреждениям на иные цели
</t>
  </si>
  <si>
    <t xml:space="preserve"> 000 0701 0000000000 612</t>
  </si>
  <si>
    <t xml:space="preserve">  
Субсидии автономным учреждениям
</t>
  </si>
  <si>
    <t xml:space="preserve"> 000 0701 0000000000 620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</si>
  <si>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</si>
  <si>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000 0701 0000000000 621</t>
  </si>
  <si>
    <t xml:space="preserve">  
Субсидии автономным учреждениям на иные цели
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</si>
  <si>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</si>
  <si>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</si>
  <si>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</si>
  <si>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</si>
  <si>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</si>
  <si>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</si>
  <si>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</si>
  <si>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</si>
  <si>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</si>
  <si>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</si>
  <si>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</si>
  <si>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</si>
  <si>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</si>
  <si>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</si>
  <si>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</si>
  <si>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</si>
  <si>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</si>
  <si>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</si>
  <si>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</si>
  <si>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</si>
  <si>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</si>
  <si>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</si>
  <si>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</si>
  <si>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</si>
  <si>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</si>
  <si>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000 0707 0000000000 620</t>
  </si>
  <si>
    <t xml:space="preserve"> 000 0707 0000000000 622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</si>
  <si>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</si>
  <si>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</si>
  <si>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</si>
  <si>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</si>
  <si>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</si>
  <si>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</si>
  <si>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</si>
  <si>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</si>
  <si>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</si>
  <si>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</si>
  <si>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</si>
  <si>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</si>
  <si>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</si>
  <si>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</si>
  <si>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</si>
  <si>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</si>
  <si>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</si>
  <si>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</si>
  <si>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</si>
  <si>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</si>
  <si>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</si>
  <si>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</si>
  <si>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</si>
  <si>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</si>
  <si>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</si>
  <si>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 
Капитальные вложения в объекты государственной (муниципальной) собственности
</t>
  </si>
  <si>
    <t xml:space="preserve"> 000 0801 0000000000 400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</si>
  <si>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</si>
  <si>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000 0801 0000000000 460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</si>
  <si>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</si>
  <si>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</si>
  <si>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</si>
  <si>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</si>
  <si>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</si>
  <si>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</si>
  <si>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</si>
  <si>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</si>
  <si>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</si>
  <si>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</si>
  <si>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</si>
  <si>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</si>
  <si>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</si>
  <si>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</si>
  <si>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</si>
  <si>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</si>
  <si>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</si>
  <si>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</si>
  <si>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</si>
  <si>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000 0804 0000000000 611</t>
  </si>
  <si>
    <t xml:space="preserve"> 000 0804 0000000000 612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</si>
  <si>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</si>
  <si>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</si>
  <si>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</si>
  <si>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</si>
  <si>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</si>
  <si>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</si>
  <si>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</si>
  <si>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</si>
  <si>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</si>
  <si>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</si>
  <si>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</si>
  <si>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</si>
  <si>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</si>
  <si>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</si>
  <si>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</si>
  <si>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</si>
  <si>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</si>
  <si>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</si>
  <si>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</si>
  <si>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</si>
  <si>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</si>
  <si>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</si>
  <si>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</si>
  <si>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000 1003 0000000000 630</t>
  </si>
  <si>
    <t xml:space="preserve">  
Субсидии (гранты в форме субсидий), не подлежащие казначейскому сопровождению
</t>
  </si>
  <si>
    <t xml:space="preserve"> 000 1003 0000000000 633</t>
  </si>
  <si>
    <t xml:space="preserve"> 000 1003 0000000000 800</t>
  </si>
  <si>
    <t xml:space="preserve"> 000 1003 0000000000 810</t>
  </si>
  <si>
    <t xml:space="preserve"> 000 1003 0000000000 811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</si>
  <si>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</si>
  <si>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</si>
  <si>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</si>
  <si>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000 1004 0000000000 320</t>
  </si>
  <si>
    <t xml:space="preserve"> 000 1004 0000000000 322</t>
  </si>
  <si>
    <t xml:space="preserve"> 000 1004 0000000000 400</t>
  </si>
  <si>
    <t xml:space="preserve">  
Бюджетные инвестиции
</t>
  </si>
  <si>
    <t xml:space="preserve"> 000 1004 0000000000 410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</si>
  <si>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</si>
  <si>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</si>
  <si>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</si>
  <si>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</si>
  <si>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</si>
  <si>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</si>
  <si>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</si>
  <si>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</si>
  <si>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</si>
  <si>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</si>
  <si>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</si>
  <si>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000 1101 0000000000 400</t>
  </si>
  <si>
    <t xml:space="preserve"> 000 1101 0000000000 460</t>
  </si>
  <si>
    <t xml:space="preserve"> 000 1101 0000000000 464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</si>
  <si>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</si>
  <si>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</si>
  <si>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</si>
  <si>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</si>
  <si>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000 1101 0000000000 620</t>
  </si>
  <si>
    <t xml:space="preserve"> 000 1101 0000000000 621</t>
  </si>
  <si>
    <t xml:space="preserve"> 000 1101 0000000000 622</t>
  </si>
  <si>
    <t xml:space="preserve">  
Другие вопросы в области физической культуры и спорта
</t>
  </si>
  <si>
    <t xml:space="preserve"> 000 1105 0000000000 000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</si>
  <si>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</si>
  <si>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</si>
  <si>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</si>
  <si>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000 1105 0000000000 122</t>
  </si>
  <si>
    <t xml:space="preserve"> 000 1105 0000000000 129</t>
  </si>
  <si>
    <t xml:space="preserve"> 000 1105 0000000000 200</t>
  </si>
  <si>
    <t xml:space="preserve"> 000 1105 0000000000 240</t>
  </si>
  <si>
    <t xml:space="preserve"> 000 1105 0000000000 242</t>
  </si>
  <si>
    <t xml:space="preserve"> 000 1105 0000000000 244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</si>
  <si>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</si>
  <si>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</si>
  <si>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</si>
  <si>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</si>
  <si>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</si>
  <si>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</si>
  <si>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</si>
  <si>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</si>
  <si>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</si>
  <si>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</si>
  <si>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</si>
  <si>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</si>
  <si>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</si>
  <si>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</si>
  <si>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</si>
  <si>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</si>
  <si>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>500</t>
  </si>
  <si>
    <t>520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</si>
  <si>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</si>
  <si>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</si>
  <si>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</si>
  <si>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</si>
  <si>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</si>
  <si>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</si>
  <si>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992</t>
  </si>
  <si>
    <t xml:space="preserve"> ОТЧЕТ ОБ ИСПОЛНЕНИИ БЮДЖЕТА</t>
  </si>
  <si>
    <t>Форма по ОКУД</t>
  </si>
  <si>
    <t>0503117</t>
  </si>
  <si>
    <t>на 1 апреля 2023 г.</t>
  </si>
  <si>
    <t>Дата</t>
  </si>
  <si>
    <t>Наименование</t>
  </si>
  <si>
    <t xml:space="preserve">по ОКПО  </t>
  </si>
  <si>
    <t>финансового органа:</t>
  </si>
  <si>
    <t>ФИНАНСОВОЕ УПРАВЛЕНИЕ АДМИНИСТРАЦИИ МУНИЦИПАЛЬНОГО ОБРАЗОВАНИЯ ГОРОДСКОГО ОКРУГА "УСИНСК"</t>
  </si>
  <si>
    <t xml:space="preserve">    Глава по БК</t>
  </si>
  <si>
    <t xml:space="preserve">Наименование публично-правового образования: </t>
  </si>
  <si>
    <t>Бюджет муниципального образования городского округа "Усинск"</t>
  </si>
  <si>
    <t>по ОКТМО</t>
  </si>
  <si>
    <t>87723000001</t>
  </si>
  <si>
    <t>Единица измерения: руб.</t>
  </si>
  <si>
    <t xml:space="preserve">по ОКЕИ  </t>
  </si>
  <si>
    <t>1. ДОХОДЫ БЮДЖЕТА</t>
  </si>
  <si>
    <t>Утверждённые бюджетные 
назначения</t>
  </si>
  <si>
    <t>Неисполненные назначения</t>
  </si>
  <si>
    <t xml:space="preserve">              Форма 0503117  с.2</t>
  </si>
  <si>
    <t>2. РАСХОДЫ БЮДЖЕТА</t>
  </si>
  <si>
    <t>Код расхода
по бюджетной классификации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</si>
  <si>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</si>
  <si>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</si>
  <si>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</si>
  <si>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Уменьшение прочих остатков денежных средств бюджетов городских округов</t>
  </si>
  <si>
    <t>Увеличение прочих остатков денежных средств бюджетов городских округов</t>
  </si>
  <si>
    <t>Изменение остатков средств</t>
  </si>
  <si>
    <t>x</t>
  </si>
  <si>
    <t>источники внешнего финансирования бюджета
    из них: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</si>
  <si>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</si>
  <si>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</si>
  <si>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</si>
  <si>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</si>
  <si>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</si>
  <si>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>в том числе:
    источники внутреннего финансирования бюджета
    из них:</t>
  </si>
  <si>
    <t>Источники финансирования дефицита бюджета - всего</t>
  </si>
  <si>
    <t>992 0102000004 0000 710</t>
  </si>
  <si>
    <t>992 0102000004 0000 810</t>
  </si>
  <si>
    <t>992 0103010004 0000 710</t>
  </si>
  <si>
    <t>992 0103010004 0000 810</t>
  </si>
  <si>
    <t>992 0106100204 0000 550</t>
  </si>
  <si>
    <t>992 0106100204 0001 550</t>
  </si>
  <si>
    <t>992 0106100204 0002 550</t>
  </si>
  <si>
    <t>992 0105020104 0000 510</t>
  </si>
  <si>
    <t>992 0105020104 0000 610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</si>
  <si>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бюджета)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</si>
  <si>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образования)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</si>
</sst>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00000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6"/>
      <color rgb="FF000000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21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1" fontId="19" fillId="0" borderId="9">
      <alignment horizontal="center" vertical="center" wrapText="1" shrinkToFit="1"/>
    </xf>
    <xf numFmtId="0" fontId="16" fillId="0" borderId="1"/>
    <xf numFmtId="0" fontId="26" fillId="0" borderId="1">
      <alignment vertical="center" wrapText="1"/>
    </xf>
    <xf numFmtId="0" fontId="26" fillId="0" borderId="1">
      <alignment horizontal="left" vertical="center" wrapText="1"/>
    </xf>
    <xf numFmtId="0" fontId="26" fillId="0" borderId="1">
      <alignment vertical="center"/>
    </xf>
    <xf numFmtId="0" fontId="26" fillId="0" borderId="15">
      <alignment vertical="center"/>
    </xf>
    <xf numFmtId="4" fontId="27" fillId="0" borderId="1">
      <alignment horizontal="right" vertical="center" shrinkToFit="1"/>
    </xf>
    <xf numFmtId="4" fontId="27" fillId="0" borderId="22">
      <alignment horizontal="right" vertical="center" shrinkToFit="1"/>
    </xf>
    <xf numFmtId="4" fontId="27" fillId="0" borderId="16">
      <alignment horizontal="right" vertical="center" shrinkToFit="1"/>
    </xf>
    <xf numFmtId="1" fontId="27" fillId="0" borderId="16">
      <alignment horizontal="center" vertical="center" shrinkToFit="1"/>
    </xf>
    <xf numFmtId="1" fontId="27" fillId="0" borderId="30">
      <alignment horizontal="center" vertical="center" shrinkToFit="1"/>
    </xf>
    <xf numFmtId="49" fontId="27" fillId="0" borderId="62">
      <alignment horizontal="left" vertical="center" wrapText="1" indent="1"/>
    </xf>
    <xf numFmtId="4" fontId="26" fillId="0" borderId="1">
      <alignment horizontal="right" vertical="center" shrinkToFit="1"/>
    </xf>
    <xf numFmtId="4" fontId="26" fillId="0" borderId="22">
      <alignment horizontal="right" vertical="center" shrinkToFit="1"/>
    </xf>
    <xf numFmtId="4" fontId="26" fillId="0" borderId="16">
      <alignment horizontal="right" vertical="center" shrinkToFit="1"/>
    </xf>
    <xf numFmtId="1" fontId="26" fillId="0" borderId="16">
      <alignment horizontal="center" vertical="center" shrinkToFit="1"/>
    </xf>
    <xf numFmtId="1" fontId="26" fillId="0" borderId="30">
      <alignment horizontal="center" vertical="center" shrinkToFit="1"/>
    </xf>
    <xf numFmtId="49" fontId="26" fillId="0" borderId="24">
      <alignment vertical="center" wrapText="1"/>
    </xf>
    <xf numFmtId="0" fontId="19" fillId="0" borderId="1">
      <alignment horizontal="center" vertical="center"/>
    </xf>
    <xf numFmtId="0" fontId="26" fillId="0" borderId="4">
      <alignment horizontal="center" vertical="center" wrapText="1"/>
    </xf>
    <xf numFmtId="0" fontId="26" fillId="0" borderId="16">
      <alignment horizontal="center" vertical="center" wrapText="1"/>
    </xf>
    <xf numFmtId="0" fontId="19" fillId="0" borderId="1">
      <alignment horizontal="center" vertical="center" wrapText="1"/>
    </xf>
    <xf numFmtId="0" fontId="26" fillId="0" borderId="18">
      <alignment horizontal="center" vertical="center" wrapText="1"/>
    </xf>
    <xf numFmtId="0" fontId="26" fillId="0" borderId="40">
      <alignment horizontal="center" vertical="center" wrapText="1"/>
    </xf>
    <xf numFmtId="0" fontId="19" fillId="0" borderId="1">
      <alignment vertical="center"/>
    </xf>
    <xf numFmtId="0" fontId="22" fillId="0" borderId="1">
      <alignment vertical="center"/>
    </xf>
    <xf numFmtId="0" fontId="21" fillId="0" borderId="1">
      <alignment horizontal="right" vertical="center"/>
    </xf>
    <xf numFmtId="0" fontId="19" fillId="0" borderId="2">
      <alignment vertical="center"/>
    </xf>
    <xf numFmtId="0" fontId="18" fillId="0" borderId="1">
      <alignment vertical="center"/>
    </xf>
    <xf numFmtId="0" fontId="18" fillId="0" borderId="1">
      <alignment horizontal="center" vertical="center" wrapText="1"/>
    </xf>
    <xf numFmtId="0" fontId="18" fillId="0" borderId="1">
      <alignment vertical="center" wrapText="1"/>
    </xf>
  </cellStyleXfs>
  <cellXfs count="124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32" xfId="65" applyNumberFormat="1" applyProtection="1">
      <alignment horizontal="left" wrapText="1"/>
    </xf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18" fillId="0" borderId="1" xfId="1" applyNumberFormat="1" applyFont="1" applyAlignment="1" applyProtection="1">
      <alignment horizontal="center" vertical="center"/>
    </xf>
    <xf numFmtId="0" fontId="18" fillId="0" borderId="1" xfId="185" applyNumberFormat="1" applyFont="1" applyAlignment="1" applyProtection="1">
      <alignment vertical="center"/>
    </xf>
    <xf numFmtId="0" fontId="19" fillId="0" borderId="1" xfId="13" applyNumberFormat="1" applyFont="1" applyAlignment="1" applyProtection="1">
      <alignment vertical="center" wrapText="1"/>
    </xf>
    <xf numFmtId="49" fontId="19" fillId="0" borderId="1" xfId="41" applyNumberFormat="1" applyFont="1" applyBorder="1" applyAlignment="1" applyProtection="1">
      <alignment vertical="center" wrapText="1"/>
    </xf>
    <xf numFmtId="0" fontId="20" fillId="2" borderId="1" xfId="59" applyNumberFormat="1" applyFont="1" applyAlignment="1" applyProtection="1">
      <alignment horizontal="center" vertical="center" wrapText="1"/>
    </xf>
    <xf numFmtId="0" fontId="21" fillId="0" borderId="1" xfId="20" applyNumberFormat="1" applyFont="1" applyAlignment="1" applyProtection="1">
      <alignment horizontal="right" vertical="center"/>
    </xf>
    <xf numFmtId="0" fontId="22" fillId="0" borderId="1" xfId="32" applyNumberFormat="1" applyFont="1" applyBorder="1" applyAlignment="1" applyProtection="1">
      <alignment vertical="center"/>
    </xf>
    <xf numFmtId="0" fontId="0" fillId="0" borderId="1" xfId="0" applyBorder="1" applyProtection="1">
      <protection locked="0"/>
    </xf>
    <xf numFmtId="0" fontId="19" fillId="0" borderId="1" xfId="2" applyNumberFormat="1" applyFont="1" applyAlignment="1" applyProtection="1">
      <alignment horizontal="right" vertical="center"/>
    </xf>
    <xf numFmtId="0" fontId="19" fillId="0" borderId="1" xfId="12" applyNumberFormat="1" applyFont="1" applyAlignment="1" applyProtection="1">
      <alignment vertical="center"/>
    </xf>
    <xf numFmtId="0" fontId="19" fillId="0" borderId="4" xfId="28" applyNumberFormat="1" applyFont="1" applyBorder="1" applyAlignment="1" applyProtection="1">
      <alignment horizontal="center" vertical="center"/>
    </xf>
    <xf numFmtId="0" fontId="24" fillId="0" borderId="1" xfId="8" applyNumberFormat="1" applyFont="1" applyAlignment="1" applyProtection="1">
      <alignment vertical="center"/>
    </xf>
    <xf numFmtId="49" fontId="19" fillId="0" borderId="7" xfId="9" applyNumberFormat="1" applyFont="1" applyBorder="1" applyAlignment="1" applyProtection="1">
      <alignment horizontal="center" vertical="center" shrinkToFit="1"/>
    </xf>
    <xf numFmtId="14" fontId="19" fillId="0" borderId="9" xfId="14" applyNumberFormat="1" applyFont="1" applyBorder="1" applyAlignment="1" applyProtection="1">
      <alignment horizontal="center" vertical="center"/>
    </xf>
    <xf numFmtId="1" fontId="19" fillId="0" borderId="9" xfId="21" applyNumberFormat="1" applyFont="1" applyBorder="1" applyAlignment="1" applyProtection="1">
      <alignment horizontal="center" vertical="center"/>
    </xf>
    <xf numFmtId="0" fontId="19" fillId="0" borderId="1" xfId="19" applyNumberFormat="1" applyFont="1" applyAlignment="1" applyProtection="1">
      <alignment horizontal="left" vertical="center" wrapText="1"/>
    </xf>
    <xf numFmtId="1" fontId="19" fillId="0" borderId="9" xfId="186" applyNumberFormat="1" applyProtection="1">
      <alignment horizontal="center" vertical="center" wrapText="1" shrinkToFit="1"/>
    </xf>
    <xf numFmtId="1" fontId="19" fillId="0" borderId="11" xfId="34" applyNumberFormat="1" applyFont="1" applyBorder="1" applyAlignment="1" applyProtection="1">
      <alignment horizontal="center" vertical="center" shrinkToFit="1"/>
    </xf>
    <xf numFmtId="49" fontId="19" fillId="0" borderId="9" xfId="10" applyNumberFormat="1" applyFont="1" applyBorder="1" applyAlignment="1" applyProtection="1">
      <alignment horizontal="center" vertical="center"/>
    </xf>
    <xf numFmtId="0" fontId="19" fillId="0" borderId="14" xfId="15" applyNumberFormat="1" applyFont="1" applyBorder="1" applyAlignment="1" applyProtection="1">
      <alignment horizontal="center" vertical="center"/>
    </xf>
    <xf numFmtId="0" fontId="18" fillId="0" borderId="1" xfId="33" applyNumberFormat="1" applyFont="1" applyBorder="1" applyAlignment="1" applyProtection="1">
      <alignment vertical="center" wrapText="1"/>
    </xf>
    <xf numFmtId="0" fontId="19" fillId="0" borderId="1" xfId="4" applyNumberFormat="1" applyFont="1" applyAlignment="1" applyProtection="1">
      <alignment horizontal="center" vertical="center" wrapText="1"/>
    </xf>
    <xf numFmtId="0" fontId="26" fillId="0" borderId="16" xfId="7" applyNumberFormat="1" applyFont="1" applyBorder="1" applyAlignment="1" applyProtection="1">
      <alignment horizontal="center" vertical="center" wrapText="1"/>
    </xf>
    <xf numFmtId="0" fontId="26" fillId="0" borderId="4" xfId="30" applyNumberFormat="1" applyFont="1" applyBorder="1" applyAlignment="1" applyProtection="1">
      <alignment horizontal="center" vertical="center" wrapText="1"/>
    </xf>
    <xf numFmtId="0" fontId="19" fillId="0" borderId="1" xfId="11" applyNumberFormat="1" applyFont="1" applyBorder="1" applyAlignment="1" applyProtection="1">
      <alignment horizontal="center" vertical="center"/>
    </xf>
    <xf numFmtId="4" fontId="17" fillId="0" borderId="16" xfId="42" applyNumberFormat="1" applyFont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187" applyFont="1" applyProtection="1">
      <protection locked="0"/>
    </xf>
    <xf numFmtId="0" fontId="26" fillId="0" borderId="1" xfId="188" applyNumberFormat="1" applyProtection="1">
      <alignment vertical="center" wrapText="1"/>
    </xf>
    <xf numFmtId="0" fontId="26" fillId="0" borderId="1" xfId="190" applyNumberFormat="1" applyProtection="1">
      <alignment vertical="center"/>
    </xf>
    <xf numFmtId="0" fontId="26" fillId="0" borderId="15" xfId="191" applyNumberFormat="1" applyProtection="1">
      <alignment vertical="center"/>
    </xf>
    <xf numFmtId="4" fontId="27" fillId="0" borderId="22" xfId="193" applyNumberFormat="1" applyProtection="1">
      <alignment horizontal="right" vertical="center" shrinkToFit="1"/>
    </xf>
    <xf numFmtId="4" fontId="27" fillId="0" borderId="16" xfId="194" applyNumberFormat="1" applyProtection="1">
      <alignment horizontal="right" vertical="center" shrinkToFit="1"/>
    </xf>
    <xf numFmtId="1" fontId="27" fillId="0" borderId="30" xfId="196" applyNumberFormat="1" applyProtection="1">
      <alignment horizontal="center" vertical="center" shrinkToFit="1"/>
    </xf>
    <xf numFmtId="4" fontId="26" fillId="0" borderId="1" xfId="198" applyNumberFormat="1" applyProtection="1">
      <alignment horizontal="right" vertical="center" shrinkToFit="1"/>
    </xf>
    <xf numFmtId="4" fontId="26" fillId="0" borderId="22" xfId="199" applyNumberFormat="1" applyProtection="1">
      <alignment horizontal="right" vertical="center" shrinkToFit="1"/>
    </xf>
    <xf numFmtId="4" fontId="26" fillId="0" borderId="16" xfId="200" applyNumberFormat="1" applyProtection="1">
      <alignment horizontal="right" vertical="center" shrinkToFit="1"/>
    </xf>
    <xf numFmtId="1" fontId="26" fillId="0" borderId="16" xfId="201" applyNumberFormat="1" applyProtection="1">
      <alignment horizontal="center" vertical="center" shrinkToFit="1"/>
    </xf>
    <xf numFmtId="1" fontId="26" fillId="0" borderId="30" xfId="202" applyNumberFormat="1" applyProtection="1">
      <alignment horizontal="center" vertical="center" shrinkToFit="1"/>
    </xf>
    <xf numFmtId="49" fontId="26" fillId="0" borderId="24" xfId="203" applyNumberFormat="1" applyProtection="1">
      <alignment vertical="center" wrapText="1"/>
    </xf>
    <xf numFmtId="0" fontId="19" fillId="0" borderId="1" xfId="204" applyNumberFormat="1" applyProtection="1">
      <alignment horizontal="center" vertical="center"/>
    </xf>
    <xf numFmtId="0" fontId="26" fillId="0" borderId="4" xfId="205" applyNumberFormat="1" applyProtection="1">
      <alignment horizontal="center" vertical="center" wrapText="1"/>
    </xf>
    <xf numFmtId="0" fontId="26" fillId="0" borderId="16" xfId="206" applyNumberFormat="1" applyProtection="1">
      <alignment horizontal="center" vertical="center" wrapText="1"/>
    </xf>
    <xf numFmtId="0" fontId="19" fillId="0" borderId="1" xfId="207" applyNumberFormat="1" applyProtection="1">
      <alignment horizontal="center" vertical="center" wrapText="1"/>
    </xf>
    <xf numFmtId="0" fontId="19" fillId="0" borderId="1" xfId="210" applyNumberFormat="1" applyProtection="1">
      <alignment vertical="center"/>
    </xf>
    <xf numFmtId="0" fontId="22" fillId="0" borderId="1" xfId="211" applyNumberFormat="1" applyProtection="1">
      <alignment vertical="center"/>
    </xf>
    <xf numFmtId="0" fontId="21" fillId="0" borderId="1" xfId="212" applyNumberFormat="1" applyProtection="1">
      <alignment horizontal="right" vertical="center"/>
    </xf>
    <xf numFmtId="0" fontId="19" fillId="0" borderId="2" xfId="213" applyNumberFormat="1" applyProtection="1">
      <alignment vertical="center"/>
    </xf>
    <xf numFmtId="0" fontId="18" fillId="0" borderId="1" xfId="214" applyNumberFormat="1" applyProtection="1">
      <alignment vertical="center"/>
    </xf>
    <xf numFmtId="0" fontId="18" fillId="0" borderId="1" xfId="216" applyNumberFormat="1" applyProtection="1">
      <alignment vertical="center" wrapText="1"/>
    </xf>
    <xf numFmtId="4" fontId="27" fillId="0" borderId="16" xfId="194" applyNumberFormat="1" applyFill="1" applyProtection="1">
      <alignment horizontal="right" vertical="center" shrinkToFit="1"/>
    </xf>
    <xf numFmtId="4" fontId="26" fillId="0" borderId="22" xfId="199" applyNumberFormat="1" applyFill="1" applyProtection="1">
      <alignment horizontal="right" vertical="center" shrinkToFit="1"/>
    </xf>
    <xf numFmtId="49" fontId="27" fillId="0" borderId="41" xfId="197" applyNumberFormat="1" applyBorder="1" applyProtection="1">
      <alignment horizontal="left" vertical="center" wrapText="1" indent="1"/>
    </xf>
    <xf numFmtId="49" fontId="27" fillId="0" borderId="44" xfId="197" applyNumberFormat="1" applyBorder="1" applyProtection="1">
      <alignment horizontal="left" vertical="center" wrapText="1" indent="1"/>
    </xf>
    <xf numFmtId="49" fontId="26" fillId="0" borderId="22" xfId="203" applyNumberFormat="1" applyBorder="1" applyProtection="1">
      <alignment vertical="center" wrapText="1"/>
    </xf>
    <xf numFmtId="49" fontId="27" fillId="0" borderId="59" xfId="197" applyNumberFormat="1" applyBorder="1" applyProtection="1">
      <alignment horizontal="left" vertical="center" wrapText="1" indent="1"/>
    </xf>
    <xf numFmtId="165" fontId="27" fillId="0" borderId="22" xfId="197" applyNumberFormat="1" applyBorder="1" applyProtection="1">
      <alignment horizontal="left" vertical="center" wrapText="1" indent="1"/>
    </xf>
    <xf numFmtId="49" fontId="27" fillId="0" borderId="22" xfId="197" applyNumberFormat="1" applyBorder="1" applyProtection="1">
      <alignment horizontal="left" vertical="center" wrapText="1" indent="1"/>
    </xf>
    <xf numFmtId="49" fontId="27" fillId="0" borderId="16" xfId="195" applyNumberFormat="1" applyProtection="1">
      <alignment horizontal="center" vertical="center" shrinkToFit="1"/>
    </xf>
    <xf numFmtId="49" fontId="7" fillId="0" borderId="61" xfId="40" applyNumberFormat="1" applyBorder="1" applyAlignment="1" applyProtection="1">
      <alignment horizontal="center" wrapText="1"/>
    </xf>
    <xf numFmtId="0" fontId="26" fillId="0" borderId="16" xfId="7" applyNumberFormat="1" applyFont="1" applyBorder="1" applyAlignment="1" applyProtection="1">
      <alignment horizontal="center" vertical="center" wrapText="1"/>
    </xf>
    <xf numFmtId="0" fontId="26" fillId="0" borderId="16" xfId="7" applyFont="1" applyBorder="1" applyAlignment="1">
      <alignment horizontal="center" vertical="center" wrapText="1"/>
    </xf>
    <xf numFmtId="0" fontId="0" fillId="0" borderId="18" xfId="0" applyBorder="1" applyAlignment="1"/>
    <xf numFmtId="0" fontId="19" fillId="0" borderId="2" xfId="37" applyNumberFormat="1" applyFont="1" applyBorder="1" applyAlignment="1" applyProtection="1">
      <alignment horizontal="left" vertical="center" wrapText="1"/>
    </xf>
    <xf numFmtId="0" fontId="19" fillId="0" borderId="2" xfId="37" applyNumberFormat="1" applyFont="1" applyBorder="1" applyAlignment="1">
      <alignment horizontal="left" vertical="center" wrapText="1"/>
    </xf>
    <xf numFmtId="0" fontId="23" fillId="0" borderId="1" xfId="48" applyNumberFormat="1" applyFont="1" applyBorder="1" applyAlignment="1" applyProtection="1">
      <alignment horizontal="center" vertical="center"/>
    </xf>
    <xf numFmtId="0" fontId="23" fillId="0" borderId="1" xfId="48" applyNumberFormat="1" applyFont="1" applyBorder="1" applyAlignment="1">
      <alignment horizontal="center" vertical="center"/>
    </xf>
    <xf numFmtId="0" fontId="25" fillId="0" borderId="1" xfId="55" applyNumberFormat="1" applyFont="1" applyBorder="1" applyAlignment="1" applyProtection="1">
      <alignment horizontal="center" vertical="center"/>
    </xf>
    <xf numFmtId="0" fontId="25" fillId="0" borderId="1" xfId="55" applyNumberFormat="1" applyFont="1" applyBorder="1" applyAlignment="1">
      <alignment horizontal="center" vertical="center"/>
    </xf>
    <xf numFmtId="0" fontId="18" fillId="0" borderId="1" xfId="22" applyNumberFormat="1" applyFont="1" applyBorder="1" applyAlignment="1" applyProtection="1">
      <alignment horizontal="center" vertical="center" wrapText="1"/>
    </xf>
    <xf numFmtId="0" fontId="18" fillId="0" borderId="1" xfId="22" applyNumberFormat="1" applyFont="1" applyBorder="1" applyAlignment="1">
      <alignment horizontal="center" vertical="center" wrapText="1"/>
    </xf>
    <xf numFmtId="0" fontId="0" fillId="0" borderId="40" xfId="0" applyBorder="1" applyAlignment="1"/>
    <xf numFmtId="49" fontId="7" fillId="0" borderId="60" xfId="66" applyNumberFormat="1" applyBorder="1" applyAlignment="1" applyProtection="1">
      <alignment horizontal="center" wrapText="1"/>
    </xf>
    <xf numFmtId="4" fontId="7" fillId="0" borderId="60" xfId="67" applyNumberFormat="1" applyBorder="1" applyAlignment="1" applyProtection="1">
      <alignment horizontal="right"/>
    </xf>
    <xf numFmtId="0" fontId="19" fillId="0" borderId="1" xfId="4" applyNumberFormat="1" applyFont="1" applyAlignment="1" applyProtection="1">
      <alignment horizontal="center" vertical="center" wrapText="1"/>
    </xf>
    <xf numFmtId="0" fontId="19" fillId="0" borderId="1" xfId="4" applyFont="1" applyAlignment="1">
      <alignment horizontal="center" vertical="center" wrapText="1"/>
    </xf>
    <xf numFmtId="0" fontId="26" fillId="0" borderId="40" xfId="24" applyNumberFormat="1" applyFont="1" applyBorder="1" applyAlignment="1" applyProtection="1">
      <alignment horizontal="center" vertical="center" wrapText="1"/>
    </xf>
    <xf numFmtId="0" fontId="26" fillId="0" borderId="40" xfId="24" applyFont="1" applyBorder="1" applyAlignment="1">
      <alignment horizontal="center" vertical="center" wrapText="1"/>
    </xf>
    <xf numFmtId="0" fontId="26" fillId="0" borderId="18" xfId="36" applyNumberFormat="1" applyFont="1" applyBorder="1" applyProtection="1">
      <alignment horizontal="center" vertical="center" wrapText="1"/>
    </xf>
    <xf numFmtId="0" fontId="26" fillId="0" borderId="18" xfId="36" applyNumberFormat="1" applyFont="1" applyBorder="1">
      <alignment horizontal="center" vertical="center" wrapText="1"/>
    </xf>
    <xf numFmtId="0" fontId="26" fillId="0" borderId="1" xfId="189" applyNumberFormat="1" applyProtection="1">
      <alignment horizontal="left" vertical="center" wrapText="1"/>
    </xf>
    <xf numFmtId="0" fontId="26" fillId="0" borderId="1" xfId="189">
      <alignment horizontal="left" vertical="center" wrapText="1"/>
    </xf>
    <xf numFmtId="0" fontId="18" fillId="0" borderId="1" xfId="215" applyNumberFormat="1" applyProtection="1">
      <alignment horizontal="center" vertical="center" wrapText="1"/>
    </xf>
    <xf numFmtId="0" fontId="18" fillId="0" borderId="1" xfId="215">
      <alignment horizontal="center" vertical="center" wrapText="1"/>
    </xf>
    <xf numFmtId="0" fontId="26" fillId="0" borderId="40" xfId="209" applyNumberFormat="1" applyProtection="1">
      <alignment horizontal="center" vertical="center" wrapText="1"/>
    </xf>
    <xf numFmtId="0" fontId="26" fillId="0" borderId="40" xfId="209">
      <alignment horizontal="center" vertical="center" wrapText="1"/>
    </xf>
    <xf numFmtId="0" fontId="26" fillId="0" borderId="18" xfId="208" applyNumberFormat="1" applyProtection="1">
      <alignment horizontal="center" vertical="center" wrapText="1"/>
    </xf>
    <xf numFmtId="0" fontId="26" fillId="0" borderId="18" xfId="208">
      <alignment horizontal="center" vertical="center" wrapText="1"/>
    </xf>
    <xf numFmtId="0" fontId="26" fillId="0" borderId="16" xfId="206" applyNumberFormat="1" applyProtection="1">
      <alignment horizontal="center" vertical="center" wrapText="1"/>
    </xf>
    <xf numFmtId="0" fontId="26" fillId="0" borderId="16" xfId="206">
      <alignment horizontal="center" vertical="center" wrapText="1"/>
    </xf>
    <xf numFmtId="0" fontId="7" fillId="0" borderId="41" xfId="39" applyNumberFormat="1" applyFill="1" applyBorder="1" applyProtection="1">
      <alignment horizontal="left" wrapText="1"/>
    </xf>
    <xf numFmtId="49" fontId="7" fillId="0" borderId="61" xfId="40" applyNumberFormat="1" applyFill="1" applyBorder="1" applyAlignment="1" applyProtection="1">
      <alignment horizontal="center" wrapText="1"/>
    </xf>
    <xf numFmtId="49" fontId="7" fillId="0" borderId="60" xfId="41" applyNumberFormat="1" applyFill="1" applyBorder="1" applyAlignment="1" applyProtection="1">
      <alignment horizontal="center"/>
    </xf>
    <xf numFmtId="4" fontId="7" fillId="0" borderId="60" xfId="42" applyNumberFormat="1" applyFill="1" applyBorder="1" applyAlignment="1" applyProtection="1">
      <alignment horizontal="right"/>
    </xf>
    <xf numFmtId="0" fontId="5" fillId="0" borderId="1" xfId="7" applyNumberFormat="1" applyFill="1" applyProtection="1"/>
    <xf numFmtId="0" fontId="0" fillId="0" borderId="0" xfId="0" applyFill="1" applyProtection="1">
      <protection locked="0"/>
    </xf>
    <xf numFmtId="0" fontId="7" fillId="0" borderId="45" xfId="46" applyNumberFormat="1" applyFill="1" applyBorder="1" applyProtection="1">
      <alignment horizontal="left" wrapText="1" indent="1"/>
    </xf>
    <xf numFmtId="0" fontId="0" fillId="0" borderId="40" xfId="0" applyFill="1" applyBorder="1" applyAlignment="1">
      <alignment horizontal="center" wrapText="1"/>
    </xf>
    <xf numFmtId="0" fontId="0" fillId="0" borderId="18" xfId="0" applyFill="1" applyBorder="1" applyAlignment="1"/>
    <xf numFmtId="0" fontId="7" fillId="0" borderId="22" xfId="53" applyNumberFormat="1" applyFill="1" applyProtection="1">
      <alignment horizontal="left" wrapText="1" indent="2"/>
    </xf>
    <xf numFmtId="49" fontId="7" fillId="0" borderId="30" xfId="54" applyNumberFormat="1" applyFill="1" applyProtection="1">
      <alignment horizontal="center"/>
    </xf>
    <xf numFmtId="49" fontId="7" fillId="0" borderId="16" xfId="55" applyNumberFormat="1" applyFill="1" applyProtection="1">
      <alignment horizontal="center"/>
    </xf>
    <xf numFmtId="4" fontId="7" fillId="0" borderId="16" xfId="42" applyNumberFormat="1" applyFill="1" applyProtection="1">
      <alignment horizontal="right"/>
    </xf>
    <xf numFmtId="4" fontId="17" fillId="0" borderId="16" xfId="42" applyNumberFormat="1" applyFont="1" applyFill="1" applyProtection="1">
      <alignment horizontal="right"/>
    </xf>
  </cellXfs>
  <cellStyles count="217">
    <cellStyle name="br" xfId="181"/>
    <cellStyle name="col" xfId="180"/>
    <cellStyle name="st58" xfId="186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4 2" xfId="210"/>
    <cellStyle name="xl25" xfId="19"/>
    <cellStyle name="xl26" xfId="7"/>
    <cellStyle name="xl26 2" xfId="206"/>
    <cellStyle name="xl27" xfId="5"/>
    <cellStyle name="xl28" xfId="35"/>
    <cellStyle name="xl28 2" xfId="203"/>
    <cellStyle name="xl29" xfId="39"/>
    <cellStyle name="xl29 2" xfId="197"/>
    <cellStyle name="xl30" xfId="46"/>
    <cellStyle name="xl30 2" xfId="190"/>
    <cellStyle name="xl31" xfId="53"/>
    <cellStyle name="xl32" xfId="185"/>
    <cellStyle name="xl32 2" xfId="214"/>
    <cellStyle name="xl33" xfId="13"/>
    <cellStyle name="xl34" xfId="30"/>
    <cellStyle name="xl34 2" xfId="205"/>
    <cellStyle name="xl35" xfId="40"/>
    <cellStyle name="xl35 2" xfId="202"/>
    <cellStyle name="xl36" xfId="47"/>
    <cellStyle name="xl36 2" xfId="196"/>
    <cellStyle name="xl37" xfId="54"/>
    <cellStyle name="xl37 2" xfId="191"/>
    <cellStyle name="xl38" xfId="57"/>
    <cellStyle name="xl39" xfId="31"/>
    <cellStyle name="xl39 2" xfId="201"/>
    <cellStyle name="xl40" xfId="23"/>
    <cellStyle name="xl40 2" xfId="195"/>
    <cellStyle name="xl41" xfId="41"/>
    <cellStyle name="xl42" xfId="48"/>
    <cellStyle name="xl43" xfId="55"/>
    <cellStyle name="xl44" xfId="37"/>
    <cellStyle name="xl45" xfId="38"/>
    <cellStyle name="xl45 2" xfId="200"/>
    <cellStyle name="xl46" xfId="42"/>
    <cellStyle name="xl46 2" xfId="194"/>
    <cellStyle name="xl47" xfId="59"/>
    <cellStyle name="xl48" xfId="2"/>
    <cellStyle name="xl49" xfId="20"/>
    <cellStyle name="xl49 2" xfId="212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59 2" xfId="215"/>
    <cellStyle name="xl60" xfId="25"/>
    <cellStyle name="xl60 2" xfId="199"/>
    <cellStyle name="xl61" xfId="27"/>
    <cellStyle name="xl61 2" xfId="193"/>
    <cellStyle name="xl62" xfId="29"/>
    <cellStyle name="xl62 2" xfId="189"/>
    <cellStyle name="xl63" xfId="32"/>
    <cellStyle name="xl63 2" xfId="211"/>
    <cellStyle name="xl64" xfId="33"/>
    <cellStyle name="xl64 2" xfId="216"/>
    <cellStyle name="xl65" xfId="4"/>
    <cellStyle name="xl65 2" xfId="207"/>
    <cellStyle name="xl66" xfId="11"/>
    <cellStyle name="xl66 2" xfId="204"/>
    <cellStyle name="xl67" xfId="16"/>
    <cellStyle name="xl67 2" xfId="198"/>
    <cellStyle name="xl68" xfId="43"/>
    <cellStyle name="xl68 2" xfId="192"/>
    <cellStyle name="xl69" xfId="6"/>
    <cellStyle name="xl69 2" xfId="188"/>
    <cellStyle name="xl70" xfId="17"/>
    <cellStyle name="xl70 2" xfId="213"/>
    <cellStyle name="xl71" xfId="24"/>
    <cellStyle name="xl71 2" xfId="209"/>
    <cellStyle name="xl72" xfId="36"/>
    <cellStyle name="xl72 2" xfId="208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87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opLeftCell="A3" zoomScale="80" zoomScaleNormal="80" zoomScaleSheetLayoutView="70" zoomScalePageLayoutView="70" workbookViewId="0">
      <selection activeCell="A23" sqref="A23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s="27" customFormat="1" ht="12" customHeight="1">
      <c r="A1" s="20"/>
      <c r="B1" s="21"/>
      <c r="C1" s="22"/>
      <c r="D1" s="23"/>
      <c r="E1" s="24"/>
      <c r="F1" s="25"/>
      <c r="G1" s="26"/>
    </row>
    <row r="2" spans="1:7" s="27" customFormat="1" ht="19.5" customHeight="1">
      <c r="A2" s="20"/>
      <c r="B2" s="21"/>
      <c r="C2" s="22"/>
      <c r="D2" s="23"/>
      <c r="E2" s="24"/>
      <c r="F2" s="28"/>
      <c r="G2" s="26"/>
    </row>
    <row r="3" spans="1:7" s="27" customFormat="1" ht="15.75" customHeight="1" thickBot="1">
      <c r="A3" s="85" t="s">
        <v>399</v>
      </c>
      <c r="B3" s="86"/>
      <c r="C3" s="86"/>
      <c r="D3" s="86"/>
      <c r="E3" s="29"/>
      <c r="F3" s="30" t="s">
        <v>0</v>
      </c>
      <c r="G3" s="31"/>
    </row>
    <row r="4" spans="1:7" s="27" customFormat="1" ht="15" customHeight="1">
      <c r="A4" s="31"/>
      <c r="B4" s="31"/>
      <c r="C4" s="31"/>
      <c r="D4" s="31"/>
      <c r="E4" s="28" t="s">
        <v>400</v>
      </c>
      <c r="F4" s="32" t="s">
        <v>401</v>
      </c>
      <c r="G4" s="31"/>
    </row>
    <row r="5" spans="1:7" s="27" customFormat="1" ht="15" customHeight="1">
      <c r="A5" s="87" t="s">
        <v>402</v>
      </c>
      <c r="B5" s="88"/>
      <c r="C5" s="88"/>
      <c r="D5" s="88"/>
      <c r="E5" s="28" t="s">
        <v>403</v>
      </c>
      <c r="F5" s="33">
        <v>45017</v>
      </c>
      <c r="G5" s="29"/>
    </row>
    <row r="6" spans="1:7" s="27" customFormat="1" ht="18" customHeight="1">
      <c r="A6" s="29" t="s">
        <v>404</v>
      </c>
      <c r="B6" s="22"/>
      <c r="C6" s="22"/>
      <c r="D6" s="23"/>
      <c r="E6" s="28" t="s">
        <v>405</v>
      </c>
      <c r="F6" s="34" t="s">
        <v>1</v>
      </c>
      <c r="G6" s="26"/>
    </row>
    <row r="7" spans="1:7" s="27" customFormat="1" ht="34.5" customHeight="1">
      <c r="A7" s="35" t="s">
        <v>406</v>
      </c>
      <c r="B7" s="83" t="s">
        <v>407</v>
      </c>
      <c r="C7" s="84"/>
      <c r="D7" s="84"/>
      <c r="E7" s="28" t="s">
        <v>408</v>
      </c>
      <c r="F7" s="36" t="s">
        <v>398</v>
      </c>
      <c r="G7" s="22"/>
    </row>
    <row r="8" spans="1:7" s="27" customFormat="1" ht="22.5" customHeight="1">
      <c r="A8" s="35" t="s">
        <v>409</v>
      </c>
      <c r="B8" s="83" t="s">
        <v>410</v>
      </c>
      <c r="C8" s="84"/>
      <c r="D8" s="84"/>
      <c r="E8" s="28" t="s">
        <v>411</v>
      </c>
      <c r="F8" s="37" t="s">
        <v>412</v>
      </c>
      <c r="G8" s="22"/>
    </row>
    <row r="9" spans="1:7" s="27" customFormat="1" ht="15" customHeight="1">
      <c r="A9" s="29" t="s">
        <v>2</v>
      </c>
      <c r="B9" s="22"/>
      <c r="C9" s="22"/>
      <c r="D9" s="23"/>
      <c r="E9" s="28"/>
      <c r="F9" s="38"/>
      <c r="G9" s="26"/>
    </row>
    <row r="10" spans="1:7" s="27" customFormat="1" ht="15.75" customHeight="1" thickBot="1">
      <c r="A10" s="29" t="s">
        <v>413</v>
      </c>
      <c r="B10" s="22"/>
      <c r="C10" s="22"/>
      <c r="D10" s="23"/>
      <c r="E10" s="28" t="s">
        <v>414</v>
      </c>
      <c r="F10" s="39">
        <v>383</v>
      </c>
      <c r="G10" s="26"/>
    </row>
    <row r="11" spans="1:7" s="27" customFormat="1" ht="9" customHeight="1">
      <c r="A11" s="29"/>
      <c r="B11" s="29"/>
      <c r="C11" s="29"/>
      <c r="D11" s="29"/>
      <c r="E11" s="29"/>
      <c r="F11" s="29"/>
      <c r="G11" s="26"/>
    </row>
    <row r="12" spans="1:7" s="27" customFormat="1" ht="15" customHeight="1">
      <c r="A12" s="89" t="s">
        <v>415</v>
      </c>
      <c r="B12" s="90"/>
      <c r="C12" s="90"/>
      <c r="D12" s="90"/>
      <c r="E12" s="90"/>
      <c r="F12" s="90"/>
      <c r="G12" s="40"/>
    </row>
    <row r="13" spans="1:7" s="27" customFormat="1" ht="15" customHeight="1">
      <c r="A13" s="80" t="s">
        <v>5</v>
      </c>
      <c r="B13" s="80" t="s">
        <v>3</v>
      </c>
      <c r="C13" s="80" t="s">
        <v>4</v>
      </c>
      <c r="D13" s="80" t="s">
        <v>416</v>
      </c>
      <c r="E13" s="80" t="s">
        <v>6</v>
      </c>
      <c r="F13" s="80" t="s">
        <v>417</v>
      </c>
      <c r="G13" s="29"/>
    </row>
    <row r="14" spans="1:7" s="27" customFormat="1" ht="19.5" customHeight="1">
      <c r="A14" s="81"/>
      <c r="B14" s="81"/>
      <c r="C14" s="81"/>
      <c r="D14" s="81"/>
      <c r="E14" s="81"/>
      <c r="F14" s="81"/>
      <c r="G14" s="41"/>
    </row>
    <row r="15" spans="1:7" s="27" customFormat="1" ht="15.75" customHeight="1" thickBot="1">
      <c r="A15" s="42">
        <v>1</v>
      </c>
      <c r="B15" s="43">
        <v>2</v>
      </c>
      <c r="C15" s="43">
        <v>3</v>
      </c>
      <c r="D15" s="43">
        <v>4</v>
      </c>
      <c r="E15" s="43">
        <v>5</v>
      </c>
      <c r="F15" s="43">
        <v>6</v>
      </c>
      <c r="G15" s="44"/>
    </row>
    <row r="16" spans="1:7" s="115" customFormat="1" ht="18.75" customHeight="1">
      <c r="A16" s="110" t="s">
        <v>7</v>
      </c>
      <c r="B16" s="111" t="s">
        <v>8</v>
      </c>
      <c r="C16" s="112" t="s">
        <v>9</v>
      </c>
      <c r="D16" s="113">
        <v>3114575192.6599998</v>
      </c>
      <c r="E16" s="113">
        <v>621371175.25</v>
      </c>
      <c r="F16" s="113">
        <f>D16-E16</f>
        <v>2493204017.4099998</v>
      </c>
      <c r="G16" s="114"/>
    </row>
    <row r="17" spans="1:7" s="115" customFormat="1" ht="15" customHeight="1">
      <c r="A17" s="116" t="s">
        <v>11</v>
      </c>
      <c r="B17" s="117"/>
      <c r="C17" s="118"/>
      <c r="D17" s="118"/>
      <c r="E17" s="118"/>
      <c r="F17" s="118"/>
      <c r="G17" s="114"/>
    </row>
    <row r="18" spans="1:7" s="115" customFormat="1" ht="26.25" customHeight="1">
      <c r="A18" s="119" t="s">
        <v>12</v>
      </c>
      <c r="B18" s="120" t="s">
        <v>8</v>
      </c>
      <c r="C18" s="121" t="s">
        <v>13</v>
      </c>
      <c r="D18" s="122">
        <v>1278829240</v>
      </c>
      <c r="E18" s="122">
        <v>276227721.10000002</v>
      </c>
      <c r="F18" s="123">
        <f>D18-E18</f>
        <v>1002601518.9</v>
      </c>
      <c r="G18" s="114"/>
    </row>
    <row r="19" spans="1:7" s="115" customFormat="1">
      <c r="A19" s="119" t="s">
        <v>14</v>
      </c>
      <c r="B19" s="120" t="s">
        <v>8</v>
      </c>
      <c r="C19" s="121" t="s">
        <v>15</v>
      </c>
      <c r="D19" s="122">
        <v>748417000</v>
      </c>
      <c r="E19" s="122">
        <v>176530841.50999999</v>
      </c>
      <c r="F19" s="123">
        <f t="shared" ref="F19" si="0">D19-E19</f>
        <v>571886158.49000001</v>
      </c>
      <c r="G19" s="114"/>
    </row>
    <row r="20" spans="1:7" s="115" customFormat="1">
      <c r="A20" s="119" t="s">
        <v>16</v>
      </c>
      <c r="B20" s="120" t="s">
        <v>8</v>
      </c>
      <c r="C20" s="121" t="s">
        <v>17</v>
      </c>
      <c r="D20" s="122">
        <v>1835745952.6600001</v>
      </c>
      <c r="E20" s="122">
        <v>345143454.14999998</v>
      </c>
      <c r="F20" s="123">
        <f t="shared" ref="F20:F23" si="1">D20-E20</f>
        <v>1490602498.5100002</v>
      </c>
      <c r="G20" s="114"/>
    </row>
    <row r="21" spans="1:7" s="115" customFormat="1" ht="42.75" customHeight="1">
      <c r="A21" s="119" t="s">
        <v>18</v>
      </c>
      <c r="B21" s="120" t="s">
        <v>8</v>
      </c>
      <c r="C21" s="121" t="s">
        <v>19</v>
      </c>
      <c r="D21" s="122">
        <v>1837173752.6600001</v>
      </c>
      <c r="E21" s="122">
        <v>346509034.13999999</v>
      </c>
      <c r="F21" s="123">
        <f t="shared" si="1"/>
        <v>1490664718.52</v>
      </c>
      <c r="G21" s="114"/>
    </row>
    <row r="22" spans="1:7" s="115" customFormat="1" ht="26.25" customHeight="1">
      <c r="A22" s="119" t="s">
        <v>20</v>
      </c>
      <c r="B22" s="120" t="s">
        <v>8</v>
      </c>
      <c r="C22" s="121" t="s">
        <v>21</v>
      </c>
      <c r="D22" s="122" t="s">
        <v>10</v>
      </c>
      <c r="E22" s="122">
        <v>62200</v>
      </c>
      <c r="F22" s="123" t="s">
        <v>10</v>
      </c>
      <c r="G22" s="114"/>
    </row>
    <row r="23" spans="1:7" s="115" customFormat="1" ht="49.5" customHeight="1" thickBot="1">
      <c r="A23" s="119" t="s">
        <v>22</v>
      </c>
      <c r="B23" s="120" t="s">
        <v>8</v>
      </c>
      <c r="C23" s="121" t="s">
        <v>23</v>
      </c>
      <c r="D23" s="122">
        <v>-1427800</v>
      </c>
      <c r="E23" s="122">
        <v>-1427779.99</v>
      </c>
      <c r="F23" s="123">
        <f t="shared" si="1"/>
        <v>-20.010000000009313</v>
      </c>
      <c r="G23" s="114"/>
    </row>
    <row r="24" spans="1:7" ht="12.95" customHeight="1">
      <c r="A24" s="4"/>
      <c r="B24" s="10"/>
      <c r="C24" s="10"/>
      <c r="D24" s="10"/>
      <c r="E24" s="10"/>
      <c r="F24" s="10"/>
      <c r="G24" s="3"/>
    </row>
    <row r="25" spans="1:7" ht="12.95" customHeight="1">
      <c r="A25" s="4"/>
      <c r="B25" s="4"/>
      <c r="C25" s="4"/>
      <c r="D25" s="11"/>
      <c r="E25" s="11"/>
      <c r="F25" s="11"/>
      <c r="G25" s="3"/>
    </row>
    <row r="28" spans="1:7">
      <c r="D28" s="46"/>
      <c r="E28" s="46"/>
      <c r="F28" s="46"/>
    </row>
  </sheetData>
  <mergeCells count="16">
    <mergeCell ref="B7:D7"/>
    <mergeCell ref="B8:D8"/>
    <mergeCell ref="A3:D3"/>
    <mergeCell ref="A5:D5"/>
    <mergeCell ref="A12:F12"/>
    <mergeCell ref="A13:A14"/>
    <mergeCell ref="B13:B14"/>
    <mergeCell ref="C13:C14"/>
    <mergeCell ref="D13:D14"/>
    <mergeCell ref="E13:E14"/>
    <mergeCell ref="B16:B17"/>
    <mergeCell ref="F13:F14"/>
    <mergeCell ref="C16:C17"/>
    <mergeCell ref="D16:D17"/>
    <mergeCell ref="E16:E17"/>
    <mergeCell ref="F16:F17"/>
  </mergeCells>
  <pageMargins left="0.78740157480314965" right="0.39370078740157483" top="0.59055118110236227" bottom="0.39370078740157483" header="0" footer="0"/>
  <pageSetup paperSize="9" scale="66" fitToWidth="2" fitToHeight="0" orientation="portrait" r:id="rId1"/>
  <headerFooter>
    <evenFooter>&amp;R&amp;D СТР. &amp;P</even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82"/>
  <sheetViews>
    <sheetView view="pageBreakPreview" topLeftCell="A265" zoomScaleNormal="110" zoomScaleSheetLayoutView="100" workbookViewId="0">
      <selection activeCell="L68" sqref="L68"/>
    </sheetView>
  </sheetViews>
  <sheetFormatPr defaultRowHeight="15"/>
  <cols>
    <col min="1" max="1" width="53.85546875" style="1" customWidth="1"/>
    <col min="2" max="2" width="6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8" s="27" customFormat="1" ht="15" customHeight="1">
      <c r="A1" s="40"/>
      <c r="B1" s="40"/>
      <c r="C1" s="40"/>
      <c r="D1" s="40"/>
      <c r="E1" s="40"/>
      <c r="F1" s="25" t="s">
        <v>418</v>
      </c>
      <c r="G1" s="21"/>
      <c r="H1" s="21"/>
    </row>
    <row r="2" spans="1:8" s="27" customFormat="1" ht="15" customHeight="1">
      <c r="A2" s="89" t="s">
        <v>419</v>
      </c>
      <c r="B2" s="90"/>
      <c r="C2" s="90"/>
      <c r="D2" s="90"/>
      <c r="E2" s="90"/>
      <c r="F2" s="90"/>
      <c r="G2" s="21"/>
      <c r="H2" s="21"/>
    </row>
    <row r="3" spans="1:8" ht="12.95" customHeight="1">
      <c r="A3" s="12"/>
      <c r="B3" s="12"/>
      <c r="C3" s="12"/>
      <c r="D3" s="13"/>
      <c r="E3" s="2"/>
      <c r="F3" s="2"/>
      <c r="G3" s="3"/>
    </row>
    <row r="4" spans="1:8" s="27" customFormat="1" ht="15" customHeight="1">
      <c r="A4" s="96" t="s">
        <v>5</v>
      </c>
      <c r="B4" s="98" t="s">
        <v>3</v>
      </c>
      <c r="C4" s="98" t="s">
        <v>420</v>
      </c>
      <c r="D4" s="80" t="s">
        <v>416</v>
      </c>
      <c r="E4" s="80" t="s">
        <v>6</v>
      </c>
      <c r="F4" s="80" t="s">
        <v>417</v>
      </c>
      <c r="G4" s="94"/>
      <c r="H4" s="22"/>
    </row>
    <row r="5" spans="1:8" s="27" customFormat="1" ht="24.75" customHeight="1">
      <c r="A5" s="97"/>
      <c r="B5" s="99"/>
      <c r="C5" s="99"/>
      <c r="D5" s="81"/>
      <c r="E5" s="81"/>
      <c r="F5" s="81"/>
      <c r="G5" s="95"/>
      <c r="H5" s="41"/>
    </row>
    <row r="6" spans="1:8" s="27" customFormat="1" ht="15.75" customHeight="1" thickBot="1">
      <c r="A6" s="42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22"/>
      <c r="H6" s="44"/>
    </row>
    <row r="7" spans="1:8" ht="30" customHeight="1">
      <c r="A7" s="14" t="s">
        <v>24</v>
      </c>
      <c r="B7" s="79" t="s">
        <v>25</v>
      </c>
      <c r="C7" s="92" t="s">
        <v>9</v>
      </c>
      <c r="D7" s="93">
        <v>3252437392.6599998</v>
      </c>
      <c r="E7" s="93">
        <v>675848097.28999996</v>
      </c>
      <c r="F7" s="93">
        <f>D7-E7</f>
        <v>2576589295.3699999</v>
      </c>
      <c r="G7" s="3"/>
    </row>
    <row r="8" spans="1:8" ht="14.25" customHeight="1">
      <c r="A8" s="6" t="s">
        <v>11</v>
      </c>
      <c r="B8" s="91"/>
      <c r="C8" s="82"/>
      <c r="D8" s="82"/>
      <c r="E8" s="82"/>
      <c r="F8" s="82"/>
      <c r="G8" s="3"/>
    </row>
    <row r="9" spans="1:8" ht="23.25" customHeight="1">
      <c r="A9" s="9" t="s">
        <v>26</v>
      </c>
      <c r="B9" s="8" t="s">
        <v>25</v>
      </c>
      <c r="C9" s="9" t="s">
        <v>27</v>
      </c>
      <c r="D9" s="5">
        <v>343188036.25</v>
      </c>
      <c r="E9" s="5">
        <v>68008551.920000002</v>
      </c>
      <c r="F9" s="5">
        <f>D9-E9</f>
        <v>275179484.32999998</v>
      </c>
      <c r="G9" s="3"/>
    </row>
    <row r="10" spans="1:8" ht="34.5" customHeight="1">
      <c r="A10" s="7" t="s">
        <v>28</v>
      </c>
      <c r="B10" s="8" t="s">
        <v>25</v>
      </c>
      <c r="C10" s="9" t="s">
        <v>29</v>
      </c>
      <c r="D10" s="5">
        <v>7662000</v>
      </c>
      <c r="E10" s="5">
        <v>1840725.69</v>
      </c>
      <c r="F10" s="5">
        <f t="shared" ref="F10:F73" si="0">D10-E10</f>
        <v>5821274.3100000005</v>
      </c>
      <c r="G10" s="3"/>
    </row>
    <row r="11" spans="1:8" ht="58.5" customHeight="1">
      <c r="A11" s="7" t="s">
        <v>30</v>
      </c>
      <c r="B11" s="8" t="s">
        <v>25</v>
      </c>
      <c r="C11" s="9" t="s">
        <v>31</v>
      </c>
      <c r="D11" s="5">
        <v>7662000</v>
      </c>
      <c r="E11" s="5">
        <v>1840725.69</v>
      </c>
      <c r="F11" s="5">
        <f t="shared" si="0"/>
        <v>5821274.3100000005</v>
      </c>
      <c r="G11" s="3"/>
    </row>
    <row r="12" spans="1:8" ht="34.5" customHeight="1">
      <c r="A12" s="7" t="s">
        <v>32</v>
      </c>
      <c r="B12" s="8" t="s">
        <v>25</v>
      </c>
      <c r="C12" s="9" t="s">
        <v>33</v>
      </c>
      <c r="D12" s="5">
        <v>7662000</v>
      </c>
      <c r="E12" s="5">
        <v>1840725.69</v>
      </c>
      <c r="F12" s="5">
        <f t="shared" si="0"/>
        <v>5821274.3100000005</v>
      </c>
      <c r="G12" s="3"/>
    </row>
    <row r="13" spans="1:8" ht="34.5">
      <c r="A13" s="7" t="s">
        <v>34</v>
      </c>
      <c r="B13" s="8" t="s">
        <v>25</v>
      </c>
      <c r="C13" s="9" t="s">
        <v>35</v>
      </c>
      <c r="D13" s="5">
        <v>5885000</v>
      </c>
      <c r="E13" s="5">
        <v>1539956.34</v>
      </c>
      <c r="F13" s="5">
        <f t="shared" si="0"/>
        <v>4345043.66</v>
      </c>
      <c r="G13" s="3"/>
    </row>
    <row r="14" spans="1:8" ht="48.75" customHeight="1">
      <c r="A14" s="7" t="s">
        <v>36</v>
      </c>
      <c r="B14" s="8" t="s">
        <v>25</v>
      </c>
      <c r="C14" s="9" t="s">
        <v>37</v>
      </c>
      <c r="D14" s="5">
        <v>1777000</v>
      </c>
      <c r="E14" s="5">
        <v>300769.34999999998</v>
      </c>
      <c r="F14" s="5">
        <f t="shared" si="0"/>
        <v>1476230.65</v>
      </c>
      <c r="G14" s="3"/>
    </row>
    <row r="15" spans="1:8" ht="48.75" customHeight="1">
      <c r="A15" s="7" t="s">
        <v>38</v>
      </c>
      <c r="B15" s="8" t="s">
        <v>25</v>
      </c>
      <c r="C15" s="9" t="s">
        <v>39</v>
      </c>
      <c r="D15" s="5">
        <v>279600</v>
      </c>
      <c r="E15" s="5">
        <v>30764.45</v>
      </c>
      <c r="F15" s="5">
        <f t="shared" si="0"/>
        <v>248835.55</v>
      </c>
      <c r="G15" s="3"/>
    </row>
    <row r="16" spans="1:8" ht="34.5" customHeight="1">
      <c r="A16" s="7" t="s">
        <v>40</v>
      </c>
      <c r="B16" s="8" t="s">
        <v>25</v>
      </c>
      <c r="C16" s="9" t="s">
        <v>41</v>
      </c>
      <c r="D16" s="5">
        <v>279600</v>
      </c>
      <c r="E16" s="5">
        <v>30764.45</v>
      </c>
      <c r="F16" s="5">
        <f t="shared" si="0"/>
        <v>248835.55</v>
      </c>
      <c r="G16" s="3"/>
    </row>
    <row r="17" spans="1:7" ht="34.5" customHeight="1">
      <c r="A17" s="7" t="s">
        <v>42</v>
      </c>
      <c r="B17" s="8" t="s">
        <v>25</v>
      </c>
      <c r="C17" s="9" t="s">
        <v>43</v>
      </c>
      <c r="D17" s="5">
        <v>279600</v>
      </c>
      <c r="E17" s="5">
        <v>30764.45</v>
      </c>
      <c r="F17" s="5">
        <f t="shared" si="0"/>
        <v>248835.55</v>
      </c>
      <c r="G17" s="3"/>
    </row>
    <row r="18" spans="1:7" ht="34.5" customHeight="1">
      <c r="A18" s="7" t="s">
        <v>44</v>
      </c>
      <c r="B18" s="8" t="s">
        <v>25</v>
      </c>
      <c r="C18" s="9" t="s">
        <v>45</v>
      </c>
      <c r="D18" s="5">
        <v>233500</v>
      </c>
      <c r="E18" s="5">
        <v>30764.45</v>
      </c>
      <c r="F18" s="5">
        <f t="shared" si="0"/>
        <v>202735.55</v>
      </c>
      <c r="G18" s="3"/>
    </row>
    <row r="19" spans="1:7" ht="23.25" customHeight="1">
      <c r="A19" s="7" t="s">
        <v>46</v>
      </c>
      <c r="B19" s="8" t="s">
        <v>25</v>
      </c>
      <c r="C19" s="9" t="s">
        <v>47</v>
      </c>
      <c r="D19" s="5">
        <v>46100</v>
      </c>
      <c r="E19" s="5" t="s">
        <v>10</v>
      </c>
      <c r="F19" s="5" t="s">
        <v>10</v>
      </c>
      <c r="G19" s="3"/>
    </row>
    <row r="20" spans="1:7" ht="48.75" customHeight="1">
      <c r="A20" s="7" t="s">
        <v>48</v>
      </c>
      <c r="B20" s="8" t="s">
        <v>25</v>
      </c>
      <c r="C20" s="9" t="s">
        <v>49</v>
      </c>
      <c r="D20" s="5">
        <v>238666119.25</v>
      </c>
      <c r="E20" s="5">
        <v>46005703.409999996</v>
      </c>
      <c r="F20" s="5">
        <f t="shared" si="0"/>
        <v>192660415.84</v>
      </c>
      <c r="G20" s="3"/>
    </row>
    <row r="21" spans="1:7" ht="58.5" customHeight="1">
      <c r="A21" s="7" t="s">
        <v>30</v>
      </c>
      <c r="B21" s="8" t="s">
        <v>25</v>
      </c>
      <c r="C21" s="9" t="s">
        <v>50</v>
      </c>
      <c r="D21" s="5">
        <v>216577736</v>
      </c>
      <c r="E21" s="5">
        <v>40290732.920000002</v>
      </c>
      <c r="F21" s="5">
        <f t="shared" si="0"/>
        <v>176287003.07999998</v>
      </c>
      <c r="G21" s="3"/>
    </row>
    <row r="22" spans="1:7" ht="34.5" customHeight="1">
      <c r="A22" s="7" t="s">
        <v>32</v>
      </c>
      <c r="B22" s="8" t="s">
        <v>25</v>
      </c>
      <c r="C22" s="9" t="s">
        <v>51</v>
      </c>
      <c r="D22" s="5">
        <v>216577736</v>
      </c>
      <c r="E22" s="5">
        <v>40290732.920000002</v>
      </c>
      <c r="F22" s="5">
        <f t="shared" si="0"/>
        <v>176287003.07999998</v>
      </c>
      <c r="G22" s="3"/>
    </row>
    <row r="23" spans="1:7" ht="23.25" customHeight="1">
      <c r="A23" s="7" t="s">
        <v>34</v>
      </c>
      <c r="B23" s="8" t="s">
        <v>25</v>
      </c>
      <c r="C23" s="9" t="s">
        <v>52</v>
      </c>
      <c r="D23" s="5">
        <v>164926695</v>
      </c>
      <c r="E23" s="5">
        <v>32230163.359999999</v>
      </c>
      <c r="F23" s="5">
        <f t="shared" si="0"/>
        <v>132696531.64</v>
      </c>
      <c r="G23" s="3"/>
    </row>
    <row r="24" spans="1:7" ht="34.5" customHeight="1">
      <c r="A24" s="7" t="s">
        <v>53</v>
      </c>
      <c r="B24" s="8" t="s">
        <v>25</v>
      </c>
      <c r="C24" s="9" t="s">
        <v>54</v>
      </c>
      <c r="D24" s="5">
        <v>1843190</v>
      </c>
      <c r="E24" s="5">
        <v>213799.8</v>
      </c>
      <c r="F24" s="5">
        <f t="shared" si="0"/>
        <v>1629390.2</v>
      </c>
      <c r="G24" s="3"/>
    </row>
    <row r="25" spans="1:7" ht="48.75" customHeight="1">
      <c r="A25" s="7" t="s">
        <v>36</v>
      </c>
      <c r="B25" s="8" t="s">
        <v>25</v>
      </c>
      <c r="C25" s="9" t="s">
        <v>55</v>
      </c>
      <c r="D25" s="5">
        <v>49807851</v>
      </c>
      <c r="E25" s="5">
        <v>7846769.7599999998</v>
      </c>
      <c r="F25" s="5">
        <f t="shared" si="0"/>
        <v>41961081.240000002</v>
      </c>
      <c r="G25" s="3"/>
    </row>
    <row r="26" spans="1:7" ht="34.5" customHeight="1">
      <c r="A26" s="7" t="s">
        <v>40</v>
      </c>
      <c r="B26" s="8" t="s">
        <v>25</v>
      </c>
      <c r="C26" s="9" t="s">
        <v>56</v>
      </c>
      <c r="D26" s="5">
        <v>21539763.25</v>
      </c>
      <c r="E26" s="5">
        <v>5714970.4900000002</v>
      </c>
      <c r="F26" s="5">
        <f t="shared" si="0"/>
        <v>15824792.76</v>
      </c>
      <c r="G26" s="3"/>
    </row>
    <row r="27" spans="1:7" ht="34.5" customHeight="1">
      <c r="A27" s="7" t="s">
        <v>42</v>
      </c>
      <c r="B27" s="8" t="s">
        <v>25</v>
      </c>
      <c r="C27" s="9" t="s">
        <v>57</v>
      </c>
      <c r="D27" s="5">
        <v>21539763.25</v>
      </c>
      <c r="E27" s="5">
        <v>5714970.4900000002</v>
      </c>
      <c r="F27" s="5">
        <f t="shared" si="0"/>
        <v>15824792.76</v>
      </c>
      <c r="G27" s="3"/>
    </row>
    <row r="28" spans="1:7" ht="34.5" customHeight="1">
      <c r="A28" s="7" t="s">
        <v>44</v>
      </c>
      <c r="B28" s="8" t="s">
        <v>25</v>
      </c>
      <c r="C28" s="9" t="s">
        <v>58</v>
      </c>
      <c r="D28" s="5">
        <v>2207140</v>
      </c>
      <c r="E28" s="5">
        <v>523960.84</v>
      </c>
      <c r="F28" s="5">
        <f t="shared" si="0"/>
        <v>1683179.16</v>
      </c>
      <c r="G28" s="3"/>
    </row>
    <row r="29" spans="1:7" ht="23.25" customHeight="1">
      <c r="A29" s="7" t="s">
        <v>46</v>
      </c>
      <c r="B29" s="8" t="s">
        <v>25</v>
      </c>
      <c r="C29" s="9" t="s">
        <v>59</v>
      </c>
      <c r="D29" s="5">
        <v>10971854.51</v>
      </c>
      <c r="E29" s="5">
        <v>1899403.18</v>
      </c>
      <c r="F29" s="5">
        <f t="shared" si="0"/>
        <v>9072451.3300000001</v>
      </c>
      <c r="G29" s="3"/>
    </row>
    <row r="30" spans="1:7" ht="23.25" customHeight="1">
      <c r="A30" s="7" t="s">
        <v>60</v>
      </c>
      <c r="B30" s="8" t="s">
        <v>25</v>
      </c>
      <c r="C30" s="9" t="s">
        <v>61</v>
      </c>
      <c r="D30" s="5">
        <v>8360768.7400000002</v>
      </c>
      <c r="E30" s="5">
        <v>3291606.47</v>
      </c>
      <c r="F30" s="5">
        <f t="shared" si="0"/>
        <v>5069162.2699999996</v>
      </c>
      <c r="G30" s="3"/>
    </row>
    <row r="31" spans="1:7" ht="23.25" customHeight="1">
      <c r="A31" s="7" t="s">
        <v>62</v>
      </c>
      <c r="B31" s="8" t="s">
        <v>25</v>
      </c>
      <c r="C31" s="9" t="s">
        <v>63</v>
      </c>
      <c r="D31" s="5">
        <v>548620</v>
      </c>
      <c r="E31" s="5" t="s">
        <v>10</v>
      </c>
      <c r="F31" s="5" t="s">
        <v>10</v>
      </c>
      <c r="G31" s="3"/>
    </row>
    <row r="32" spans="1:7" ht="23.25" customHeight="1">
      <c r="A32" s="7" t="s">
        <v>64</v>
      </c>
      <c r="B32" s="8" t="s">
        <v>25</v>
      </c>
      <c r="C32" s="9" t="s">
        <v>65</v>
      </c>
      <c r="D32" s="5">
        <v>548620</v>
      </c>
      <c r="E32" s="5" t="s">
        <v>10</v>
      </c>
      <c r="F32" s="5" t="s">
        <v>10</v>
      </c>
      <c r="G32" s="3"/>
    </row>
    <row r="33" spans="1:7" ht="23.25" customHeight="1">
      <c r="A33" s="7" t="s">
        <v>66</v>
      </c>
      <c r="B33" s="8" t="s">
        <v>25</v>
      </c>
      <c r="C33" s="9" t="s">
        <v>67</v>
      </c>
      <c r="D33" s="5">
        <v>206600</v>
      </c>
      <c r="E33" s="5" t="s">
        <v>10</v>
      </c>
      <c r="F33" s="5" t="s">
        <v>10</v>
      </c>
      <c r="G33" s="3"/>
    </row>
    <row r="34" spans="1:7" ht="23.25" customHeight="1">
      <c r="A34" s="7" t="s">
        <v>68</v>
      </c>
      <c r="B34" s="8" t="s">
        <v>25</v>
      </c>
      <c r="C34" s="9" t="s">
        <v>69</v>
      </c>
      <c r="D34" s="5">
        <v>342020</v>
      </c>
      <c r="E34" s="5" t="s">
        <v>10</v>
      </c>
      <c r="F34" s="5" t="s">
        <v>10</v>
      </c>
      <c r="G34" s="3"/>
    </row>
    <row r="35" spans="1:7" ht="34.5" customHeight="1">
      <c r="A35" s="7" t="s">
        <v>70</v>
      </c>
      <c r="B35" s="8" t="s">
        <v>25</v>
      </c>
      <c r="C35" s="9" t="s">
        <v>71</v>
      </c>
      <c r="D35" s="5">
        <v>42996800</v>
      </c>
      <c r="E35" s="5">
        <v>9866770.8200000003</v>
      </c>
      <c r="F35" s="5">
        <f t="shared" si="0"/>
        <v>33130029.18</v>
      </c>
      <c r="G35" s="3"/>
    </row>
    <row r="36" spans="1:7" ht="58.5" customHeight="1">
      <c r="A36" s="7" t="s">
        <v>30</v>
      </c>
      <c r="B36" s="8" t="s">
        <v>25</v>
      </c>
      <c r="C36" s="9" t="s">
        <v>72</v>
      </c>
      <c r="D36" s="5">
        <v>42016659</v>
      </c>
      <c r="E36" s="5">
        <v>9726838.1899999995</v>
      </c>
      <c r="F36" s="5">
        <f t="shared" si="0"/>
        <v>32289820.810000002</v>
      </c>
      <c r="G36" s="3"/>
    </row>
    <row r="37" spans="1:7" ht="34.5" customHeight="1">
      <c r="A37" s="7" t="s">
        <v>32</v>
      </c>
      <c r="B37" s="8" t="s">
        <v>25</v>
      </c>
      <c r="C37" s="9" t="s">
        <v>73</v>
      </c>
      <c r="D37" s="5">
        <v>42016659</v>
      </c>
      <c r="E37" s="5">
        <v>9726838.1899999995</v>
      </c>
      <c r="F37" s="5">
        <f t="shared" si="0"/>
        <v>32289820.810000002</v>
      </c>
      <c r="G37" s="3"/>
    </row>
    <row r="38" spans="1:7" ht="23.25" customHeight="1">
      <c r="A38" s="7" t="s">
        <v>34</v>
      </c>
      <c r="B38" s="8" t="s">
        <v>25</v>
      </c>
      <c r="C38" s="9" t="s">
        <v>74</v>
      </c>
      <c r="D38" s="5">
        <v>32079698</v>
      </c>
      <c r="E38" s="5">
        <v>7516150.9100000001</v>
      </c>
      <c r="F38" s="5">
        <f t="shared" si="0"/>
        <v>24563547.09</v>
      </c>
      <c r="G38" s="3"/>
    </row>
    <row r="39" spans="1:7" ht="34.5" customHeight="1">
      <c r="A39" s="7" t="s">
        <v>53</v>
      </c>
      <c r="B39" s="8" t="s">
        <v>25</v>
      </c>
      <c r="C39" s="9" t="s">
        <v>75</v>
      </c>
      <c r="D39" s="5">
        <v>350000</v>
      </c>
      <c r="E39" s="5">
        <v>22712.1</v>
      </c>
      <c r="F39" s="5">
        <f t="shared" si="0"/>
        <v>327287.90000000002</v>
      </c>
      <c r="G39" s="3"/>
    </row>
    <row r="40" spans="1:7" ht="48.75" customHeight="1">
      <c r="A40" s="7" t="s">
        <v>36</v>
      </c>
      <c r="B40" s="8" t="s">
        <v>25</v>
      </c>
      <c r="C40" s="9" t="s">
        <v>76</v>
      </c>
      <c r="D40" s="5">
        <v>9586961</v>
      </c>
      <c r="E40" s="5">
        <v>2187975.1800000002</v>
      </c>
      <c r="F40" s="5">
        <f t="shared" si="0"/>
        <v>7398985.8200000003</v>
      </c>
      <c r="G40" s="3"/>
    </row>
    <row r="41" spans="1:7" ht="34.5" customHeight="1">
      <c r="A41" s="7" t="s">
        <v>40</v>
      </c>
      <c r="B41" s="8" t="s">
        <v>25</v>
      </c>
      <c r="C41" s="9" t="s">
        <v>77</v>
      </c>
      <c r="D41" s="5">
        <v>980141</v>
      </c>
      <c r="E41" s="5">
        <v>139932.63</v>
      </c>
      <c r="F41" s="5">
        <f t="shared" si="0"/>
        <v>840208.37</v>
      </c>
      <c r="G41" s="3"/>
    </row>
    <row r="42" spans="1:7" ht="34.5" customHeight="1">
      <c r="A42" s="7" t="s">
        <v>42</v>
      </c>
      <c r="B42" s="8" t="s">
        <v>25</v>
      </c>
      <c r="C42" s="9" t="s">
        <v>78</v>
      </c>
      <c r="D42" s="5">
        <v>980141</v>
      </c>
      <c r="E42" s="5">
        <v>139932.63</v>
      </c>
      <c r="F42" s="5">
        <f t="shared" si="0"/>
        <v>840208.37</v>
      </c>
      <c r="G42" s="3"/>
    </row>
    <row r="43" spans="1:7" ht="34.5" customHeight="1">
      <c r="A43" s="7" t="s">
        <v>44</v>
      </c>
      <c r="B43" s="8" t="s">
        <v>25</v>
      </c>
      <c r="C43" s="9" t="s">
        <v>79</v>
      </c>
      <c r="D43" s="5">
        <v>761266</v>
      </c>
      <c r="E43" s="5">
        <v>110825.13</v>
      </c>
      <c r="F43" s="5">
        <f t="shared" si="0"/>
        <v>650440.87</v>
      </c>
      <c r="G43" s="3"/>
    </row>
    <row r="44" spans="1:7" ht="23.25" customHeight="1">
      <c r="A44" s="7" t="s">
        <v>46</v>
      </c>
      <c r="B44" s="8" t="s">
        <v>25</v>
      </c>
      <c r="C44" s="9" t="s">
        <v>80</v>
      </c>
      <c r="D44" s="5">
        <v>218875</v>
      </c>
      <c r="E44" s="5">
        <v>29107.5</v>
      </c>
      <c r="F44" s="5">
        <f t="shared" si="0"/>
        <v>189767.5</v>
      </c>
      <c r="G44" s="3"/>
    </row>
    <row r="45" spans="1:7" ht="23.25" customHeight="1">
      <c r="A45" s="7" t="s">
        <v>81</v>
      </c>
      <c r="B45" s="8" t="s">
        <v>25</v>
      </c>
      <c r="C45" s="9" t="s">
        <v>82</v>
      </c>
      <c r="D45" s="5">
        <v>500000</v>
      </c>
      <c r="E45" s="5" t="s">
        <v>10</v>
      </c>
      <c r="F45" s="5" t="s">
        <v>10</v>
      </c>
      <c r="G45" s="3"/>
    </row>
    <row r="46" spans="1:7" ht="23.25" customHeight="1">
      <c r="A46" s="7" t="s">
        <v>62</v>
      </c>
      <c r="B46" s="8" t="s">
        <v>25</v>
      </c>
      <c r="C46" s="9" t="s">
        <v>83</v>
      </c>
      <c r="D46" s="5">
        <v>500000</v>
      </c>
      <c r="E46" s="5" t="s">
        <v>10</v>
      </c>
      <c r="F46" s="5" t="s">
        <v>10</v>
      </c>
      <c r="G46" s="3"/>
    </row>
    <row r="47" spans="1:7" ht="23.25" customHeight="1">
      <c r="A47" s="7" t="s">
        <v>84</v>
      </c>
      <c r="B47" s="8" t="s">
        <v>25</v>
      </c>
      <c r="C47" s="9" t="s">
        <v>85</v>
      </c>
      <c r="D47" s="5">
        <v>500000</v>
      </c>
      <c r="E47" s="5" t="s">
        <v>10</v>
      </c>
      <c r="F47" s="5" t="s">
        <v>10</v>
      </c>
      <c r="G47" s="3"/>
    </row>
    <row r="48" spans="1:7" ht="23.25" customHeight="1">
      <c r="A48" s="7" t="s">
        <v>86</v>
      </c>
      <c r="B48" s="8" t="s">
        <v>25</v>
      </c>
      <c r="C48" s="9" t="s">
        <v>87</v>
      </c>
      <c r="D48" s="5">
        <v>53083517</v>
      </c>
      <c r="E48" s="5">
        <v>10264587.550000001</v>
      </c>
      <c r="F48" s="5">
        <f t="shared" si="0"/>
        <v>42818929.450000003</v>
      </c>
      <c r="G48" s="3"/>
    </row>
    <row r="49" spans="1:7" ht="58.5" customHeight="1">
      <c r="A49" s="7" t="s">
        <v>30</v>
      </c>
      <c r="B49" s="8" t="s">
        <v>25</v>
      </c>
      <c r="C49" s="9" t="s">
        <v>88</v>
      </c>
      <c r="D49" s="5">
        <v>26232393</v>
      </c>
      <c r="E49" s="5">
        <v>4863832.3499999996</v>
      </c>
      <c r="F49" s="5">
        <f t="shared" si="0"/>
        <v>21368560.649999999</v>
      </c>
      <c r="G49" s="3"/>
    </row>
    <row r="50" spans="1:7" ht="34.5" customHeight="1">
      <c r="A50" s="7" t="s">
        <v>32</v>
      </c>
      <c r="B50" s="8" t="s">
        <v>25</v>
      </c>
      <c r="C50" s="9" t="s">
        <v>89</v>
      </c>
      <c r="D50" s="5">
        <v>26232393</v>
      </c>
      <c r="E50" s="5">
        <v>4863832.3499999996</v>
      </c>
      <c r="F50" s="5">
        <f t="shared" si="0"/>
        <v>21368560.649999999</v>
      </c>
      <c r="G50" s="3"/>
    </row>
    <row r="51" spans="1:7" ht="23.25" customHeight="1">
      <c r="A51" s="7" t="s">
        <v>34</v>
      </c>
      <c r="B51" s="8" t="s">
        <v>25</v>
      </c>
      <c r="C51" s="9" t="s">
        <v>90</v>
      </c>
      <c r="D51" s="5">
        <v>19896600</v>
      </c>
      <c r="E51" s="5">
        <v>3912647.21</v>
      </c>
      <c r="F51" s="5">
        <f t="shared" si="0"/>
        <v>15983952.789999999</v>
      </c>
      <c r="G51" s="3"/>
    </row>
    <row r="52" spans="1:7" ht="34.5" customHeight="1">
      <c r="A52" s="7" t="s">
        <v>53</v>
      </c>
      <c r="B52" s="8" t="s">
        <v>25</v>
      </c>
      <c r="C52" s="9" t="s">
        <v>91</v>
      </c>
      <c r="D52" s="5">
        <v>175800</v>
      </c>
      <c r="E52" s="5">
        <v>2000</v>
      </c>
      <c r="F52" s="5">
        <f t="shared" si="0"/>
        <v>173800</v>
      </c>
      <c r="G52" s="3"/>
    </row>
    <row r="53" spans="1:7" ht="34.5" customHeight="1">
      <c r="A53" s="7" t="s">
        <v>92</v>
      </c>
      <c r="B53" s="8" t="s">
        <v>25</v>
      </c>
      <c r="C53" s="9" t="s">
        <v>93</v>
      </c>
      <c r="D53" s="5">
        <v>151293</v>
      </c>
      <c r="E53" s="5" t="s">
        <v>10</v>
      </c>
      <c r="F53" s="5" t="s">
        <v>10</v>
      </c>
      <c r="G53" s="3"/>
    </row>
    <row r="54" spans="1:7" ht="57">
      <c r="A54" s="7" t="s">
        <v>36</v>
      </c>
      <c r="B54" s="8" t="s">
        <v>25</v>
      </c>
      <c r="C54" s="9" t="s">
        <v>94</v>
      </c>
      <c r="D54" s="5">
        <v>6008700</v>
      </c>
      <c r="E54" s="5">
        <v>949185.14</v>
      </c>
      <c r="F54" s="5">
        <f t="shared" si="0"/>
        <v>5059514.8600000003</v>
      </c>
      <c r="G54" s="3"/>
    </row>
    <row r="55" spans="1:7" ht="34.5" customHeight="1">
      <c r="A55" s="7" t="s">
        <v>40</v>
      </c>
      <c r="B55" s="8" t="s">
        <v>25</v>
      </c>
      <c r="C55" s="9" t="s">
        <v>95</v>
      </c>
      <c r="D55" s="5">
        <v>20028715.890000001</v>
      </c>
      <c r="E55" s="5">
        <v>2622635.08</v>
      </c>
      <c r="F55" s="5">
        <f t="shared" si="0"/>
        <v>17406080.810000002</v>
      </c>
      <c r="G55" s="3"/>
    </row>
    <row r="56" spans="1:7" ht="34.5" customHeight="1">
      <c r="A56" s="7" t="s">
        <v>42</v>
      </c>
      <c r="B56" s="8" t="s">
        <v>25</v>
      </c>
      <c r="C56" s="9" t="s">
        <v>96</v>
      </c>
      <c r="D56" s="5">
        <v>20028715.890000001</v>
      </c>
      <c r="E56" s="5">
        <v>2622635.08</v>
      </c>
      <c r="F56" s="5">
        <f t="shared" si="0"/>
        <v>17406080.810000002</v>
      </c>
      <c r="G56" s="3"/>
    </row>
    <row r="57" spans="1:7" ht="34.5" customHeight="1">
      <c r="A57" s="7" t="s">
        <v>44</v>
      </c>
      <c r="B57" s="8" t="s">
        <v>25</v>
      </c>
      <c r="C57" s="9" t="s">
        <v>97</v>
      </c>
      <c r="D57" s="5">
        <v>3754624</v>
      </c>
      <c r="E57" s="5">
        <v>545037.47</v>
      </c>
      <c r="F57" s="5">
        <f t="shared" si="0"/>
        <v>3209586.5300000003</v>
      </c>
      <c r="G57" s="3"/>
    </row>
    <row r="58" spans="1:7" ht="34.5" customHeight="1">
      <c r="A58" s="7" t="s">
        <v>98</v>
      </c>
      <c r="B58" s="8" t="s">
        <v>25</v>
      </c>
      <c r="C58" s="9" t="s">
        <v>99</v>
      </c>
      <c r="D58" s="5">
        <v>4229000</v>
      </c>
      <c r="E58" s="5" t="s">
        <v>10</v>
      </c>
      <c r="F58" s="5" t="s">
        <v>10</v>
      </c>
      <c r="G58" s="3"/>
    </row>
    <row r="59" spans="1:7" ht="23.25" customHeight="1">
      <c r="A59" s="7" t="s">
        <v>46</v>
      </c>
      <c r="B59" s="8" t="s">
        <v>25</v>
      </c>
      <c r="C59" s="9" t="s">
        <v>100</v>
      </c>
      <c r="D59" s="5">
        <v>5135690</v>
      </c>
      <c r="E59" s="5">
        <v>716518.16</v>
      </c>
      <c r="F59" s="5">
        <f t="shared" si="0"/>
        <v>4419171.84</v>
      </c>
      <c r="G59" s="3"/>
    </row>
    <row r="60" spans="1:7" ht="23.25" customHeight="1">
      <c r="A60" s="7" t="s">
        <v>60</v>
      </c>
      <c r="B60" s="8" t="s">
        <v>25</v>
      </c>
      <c r="C60" s="9" t="s">
        <v>101</v>
      </c>
      <c r="D60" s="5">
        <v>6909401.8899999997</v>
      </c>
      <c r="E60" s="5">
        <v>1361079.45</v>
      </c>
      <c r="F60" s="5">
        <f t="shared" si="0"/>
        <v>5548322.4399999995</v>
      </c>
      <c r="G60" s="3"/>
    </row>
    <row r="61" spans="1:7" ht="23.25" customHeight="1">
      <c r="A61" s="7" t="s">
        <v>62</v>
      </c>
      <c r="B61" s="8" t="s">
        <v>25</v>
      </c>
      <c r="C61" s="9" t="s">
        <v>102</v>
      </c>
      <c r="D61" s="5">
        <v>6822408.1100000003</v>
      </c>
      <c r="E61" s="5">
        <v>2778120.12</v>
      </c>
      <c r="F61" s="5">
        <f t="shared" si="0"/>
        <v>4044287.99</v>
      </c>
      <c r="G61" s="3"/>
    </row>
    <row r="62" spans="1:7" ht="23.25" customHeight="1">
      <c r="A62" s="7" t="s">
        <v>103</v>
      </c>
      <c r="B62" s="8" t="s">
        <v>25</v>
      </c>
      <c r="C62" s="9" t="s">
        <v>104</v>
      </c>
      <c r="D62" s="5">
        <v>2434532.11</v>
      </c>
      <c r="E62" s="5">
        <v>633861.23</v>
      </c>
      <c r="F62" s="5">
        <f t="shared" si="0"/>
        <v>1800670.88</v>
      </c>
      <c r="G62" s="3"/>
    </row>
    <row r="63" spans="1:7" ht="34.5" customHeight="1">
      <c r="A63" s="7" t="s">
        <v>105</v>
      </c>
      <c r="B63" s="8" t="s">
        <v>25</v>
      </c>
      <c r="C63" s="9" t="s">
        <v>106</v>
      </c>
      <c r="D63" s="5">
        <v>2434532.11</v>
      </c>
      <c r="E63" s="5">
        <v>633861.23</v>
      </c>
      <c r="F63" s="5">
        <f t="shared" si="0"/>
        <v>1800670.88</v>
      </c>
      <c r="G63" s="3"/>
    </row>
    <row r="64" spans="1:7" ht="23.25" customHeight="1">
      <c r="A64" s="7" t="s">
        <v>64</v>
      </c>
      <c r="B64" s="8" t="s">
        <v>25</v>
      </c>
      <c r="C64" s="9" t="s">
        <v>107</v>
      </c>
      <c r="D64" s="5">
        <v>4387876</v>
      </c>
      <c r="E64" s="5">
        <v>2144258.89</v>
      </c>
      <c r="F64" s="5">
        <f t="shared" si="0"/>
        <v>2243617.11</v>
      </c>
      <c r="G64" s="3"/>
    </row>
    <row r="65" spans="1:7" ht="23.25" customHeight="1">
      <c r="A65" s="7" t="s">
        <v>66</v>
      </c>
      <c r="B65" s="8" t="s">
        <v>25</v>
      </c>
      <c r="C65" s="9" t="s">
        <v>108</v>
      </c>
      <c r="D65" s="5">
        <v>57660</v>
      </c>
      <c r="E65" s="5" t="s">
        <v>10</v>
      </c>
      <c r="F65" s="5" t="s">
        <v>10</v>
      </c>
      <c r="G65" s="3"/>
    </row>
    <row r="66" spans="1:7" ht="23.25" customHeight="1">
      <c r="A66" s="7" t="s">
        <v>68</v>
      </c>
      <c r="B66" s="8" t="s">
        <v>25</v>
      </c>
      <c r="C66" s="9" t="s">
        <v>109</v>
      </c>
      <c r="D66" s="5">
        <v>300000</v>
      </c>
      <c r="E66" s="5" t="s">
        <v>10</v>
      </c>
      <c r="F66" s="5" t="s">
        <v>10</v>
      </c>
      <c r="G66" s="3"/>
    </row>
    <row r="67" spans="1:7" ht="23.25" customHeight="1">
      <c r="A67" s="7" t="s">
        <v>110</v>
      </c>
      <c r="B67" s="8" t="s">
        <v>25</v>
      </c>
      <c r="C67" s="9" t="s">
        <v>111</v>
      </c>
      <c r="D67" s="5">
        <v>4030216</v>
      </c>
      <c r="E67" s="5">
        <v>2144258.89</v>
      </c>
      <c r="F67" s="5">
        <f t="shared" si="0"/>
        <v>1885957.1099999999</v>
      </c>
      <c r="G67" s="3"/>
    </row>
    <row r="68" spans="1:7" ht="34.5" customHeight="1">
      <c r="A68" s="7" t="s">
        <v>112</v>
      </c>
      <c r="B68" s="8" t="s">
        <v>25</v>
      </c>
      <c r="C68" s="9" t="s">
        <v>113</v>
      </c>
      <c r="D68" s="5">
        <v>10763000</v>
      </c>
      <c r="E68" s="5">
        <v>709876</v>
      </c>
      <c r="F68" s="5">
        <f t="shared" si="0"/>
        <v>10053124</v>
      </c>
      <c r="G68" s="3"/>
    </row>
    <row r="69" spans="1:7" ht="23.25" customHeight="1">
      <c r="A69" s="7" t="s">
        <v>114</v>
      </c>
      <c r="B69" s="8" t="s">
        <v>25</v>
      </c>
      <c r="C69" s="9" t="s">
        <v>115</v>
      </c>
      <c r="D69" s="5">
        <v>278000</v>
      </c>
      <c r="E69" s="5">
        <v>36326</v>
      </c>
      <c r="F69" s="5">
        <f t="shared" si="0"/>
        <v>241674</v>
      </c>
      <c r="G69" s="3"/>
    </row>
    <row r="70" spans="1:7" ht="34.5" customHeight="1">
      <c r="A70" s="7" t="s">
        <v>40</v>
      </c>
      <c r="B70" s="8" t="s">
        <v>25</v>
      </c>
      <c r="C70" s="9" t="s">
        <v>116</v>
      </c>
      <c r="D70" s="5">
        <v>278000</v>
      </c>
      <c r="E70" s="5">
        <v>36326</v>
      </c>
      <c r="F70" s="5">
        <f t="shared" si="0"/>
        <v>241674</v>
      </c>
      <c r="G70" s="3"/>
    </row>
    <row r="71" spans="1:7" ht="34.5" customHeight="1">
      <c r="A71" s="7" t="s">
        <v>42</v>
      </c>
      <c r="B71" s="8" t="s">
        <v>25</v>
      </c>
      <c r="C71" s="9" t="s">
        <v>117</v>
      </c>
      <c r="D71" s="5">
        <v>278000</v>
      </c>
      <c r="E71" s="5">
        <v>36326</v>
      </c>
      <c r="F71" s="5">
        <f t="shared" si="0"/>
        <v>241674</v>
      </c>
      <c r="G71" s="3"/>
    </row>
    <row r="72" spans="1:7" ht="23.25" customHeight="1">
      <c r="A72" s="7" t="s">
        <v>46</v>
      </c>
      <c r="B72" s="8" t="s">
        <v>25</v>
      </c>
      <c r="C72" s="9" t="s">
        <v>118</v>
      </c>
      <c r="D72" s="5">
        <v>278000</v>
      </c>
      <c r="E72" s="5">
        <v>36326</v>
      </c>
      <c r="F72" s="5">
        <f t="shared" si="0"/>
        <v>241674</v>
      </c>
      <c r="G72" s="3"/>
    </row>
    <row r="73" spans="1:7" ht="34.5" customHeight="1">
      <c r="A73" s="7" t="s">
        <v>119</v>
      </c>
      <c r="B73" s="8" t="s">
        <v>25</v>
      </c>
      <c r="C73" s="9" t="s">
        <v>120</v>
      </c>
      <c r="D73" s="5">
        <v>6540600</v>
      </c>
      <c r="E73" s="5">
        <v>18400</v>
      </c>
      <c r="F73" s="5">
        <f t="shared" si="0"/>
        <v>6522200</v>
      </c>
      <c r="G73" s="3"/>
    </row>
    <row r="74" spans="1:7" ht="58.5" customHeight="1">
      <c r="A74" s="7" t="s">
        <v>30</v>
      </c>
      <c r="B74" s="8" t="s">
        <v>25</v>
      </c>
      <c r="C74" s="9" t="s">
        <v>121</v>
      </c>
      <c r="D74" s="5">
        <v>122000</v>
      </c>
      <c r="E74" s="5" t="s">
        <v>10</v>
      </c>
      <c r="F74" s="5" t="s">
        <v>10</v>
      </c>
      <c r="G74" s="3"/>
    </row>
    <row r="75" spans="1:7" ht="34.5" customHeight="1">
      <c r="A75" s="7" t="s">
        <v>32</v>
      </c>
      <c r="B75" s="8" t="s">
        <v>25</v>
      </c>
      <c r="C75" s="9" t="s">
        <v>122</v>
      </c>
      <c r="D75" s="5">
        <v>122000</v>
      </c>
      <c r="E75" s="5" t="s">
        <v>10</v>
      </c>
      <c r="F75" s="5" t="s">
        <v>10</v>
      </c>
      <c r="G75" s="3"/>
    </row>
    <row r="76" spans="1:7" ht="34.5" customHeight="1">
      <c r="A76" s="7" t="s">
        <v>92</v>
      </c>
      <c r="B76" s="8" t="s">
        <v>25</v>
      </c>
      <c r="C76" s="9" t="s">
        <v>123</v>
      </c>
      <c r="D76" s="5">
        <v>122000</v>
      </c>
      <c r="E76" s="5" t="s">
        <v>10</v>
      </c>
      <c r="F76" s="5" t="s">
        <v>10</v>
      </c>
      <c r="G76" s="3"/>
    </row>
    <row r="77" spans="1:7" ht="34.5" customHeight="1">
      <c r="A77" s="7" t="s">
        <v>40</v>
      </c>
      <c r="B77" s="8" t="s">
        <v>25</v>
      </c>
      <c r="C77" s="9" t="s">
        <v>124</v>
      </c>
      <c r="D77" s="5">
        <v>6418600</v>
      </c>
      <c r="E77" s="5">
        <v>18400</v>
      </c>
      <c r="F77" s="5">
        <f t="shared" ref="F77:F137" si="1">D77-E77</f>
        <v>6400200</v>
      </c>
      <c r="G77" s="3"/>
    </row>
    <row r="78" spans="1:7" ht="34.5" customHeight="1">
      <c r="A78" s="7" t="s">
        <v>42</v>
      </c>
      <c r="B78" s="8" t="s">
        <v>25</v>
      </c>
      <c r="C78" s="9" t="s">
        <v>125</v>
      </c>
      <c r="D78" s="5">
        <v>6418600</v>
      </c>
      <c r="E78" s="5">
        <v>18400</v>
      </c>
      <c r="F78" s="5">
        <f t="shared" si="1"/>
        <v>6400200</v>
      </c>
      <c r="G78" s="3"/>
    </row>
    <row r="79" spans="1:7" ht="23.25" customHeight="1">
      <c r="A79" s="7" t="s">
        <v>46</v>
      </c>
      <c r="B79" s="8" t="s">
        <v>25</v>
      </c>
      <c r="C79" s="9" t="s">
        <v>126</v>
      </c>
      <c r="D79" s="5">
        <v>6418600</v>
      </c>
      <c r="E79" s="5">
        <v>18400</v>
      </c>
      <c r="F79" s="5">
        <f t="shared" si="1"/>
        <v>6400200</v>
      </c>
      <c r="G79" s="3"/>
    </row>
    <row r="80" spans="1:7" ht="34.5" customHeight="1">
      <c r="A80" s="7" t="s">
        <v>127</v>
      </c>
      <c r="B80" s="8" t="s">
        <v>25</v>
      </c>
      <c r="C80" s="9" t="s">
        <v>128</v>
      </c>
      <c r="D80" s="5">
        <v>3944400</v>
      </c>
      <c r="E80" s="5">
        <v>655150</v>
      </c>
      <c r="F80" s="5">
        <f t="shared" si="1"/>
        <v>3289250</v>
      </c>
      <c r="G80" s="3"/>
    </row>
    <row r="81" spans="1:7" ht="34.5" customHeight="1">
      <c r="A81" s="7" t="s">
        <v>40</v>
      </c>
      <c r="B81" s="8" t="s">
        <v>25</v>
      </c>
      <c r="C81" s="9" t="s">
        <v>129</v>
      </c>
      <c r="D81" s="5">
        <v>3944400</v>
      </c>
      <c r="E81" s="5">
        <v>655150</v>
      </c>
      <c r="F81" s="5">
        <f t="shared" si="1"/>
        <v>3289250</v>
      </c>
      <c r="G81" s="3"/>
    </row>
    <row r="82" spans="1:7" ht="34.5" customHeight="1">
      <c r="A82" s="7" t="s">
        <v>42</v>
      </c>
      <c r="B82" s="8" t="s">
        <v>25</v>
      </c>
      <c r="C82" s="9" t="s">
        <v>130</v>
      </c>
      <c r="D82" s="5">
        <v>3944400</v>
      </c>
      <c r="E82" s="5">
        <v>655150</v>
      </c>
      <c r="F82" s="5">
        <f t="shared" si="1"/>
        <v>3289250</v>
      </c>
      <c r="G82" s="3"/>
    </row>
    <row r="83" spans="1:7" ht="23.25" customHeight="1">
      <c r="A83" s="7" t="s">
        <v>46</v>
      </c>
      <c r="B83" s="8" t="s">
        <v>25</v>
      </c>
      <c r="C83" s="9" t="s">
        <v>131</v>
      </c>
      <c r="D83" s="5">
        <v>3944400</v>
      </c>
      <c r="E83" s="5">
        <v>655150</v>
      </c>
      <c r="F83" s="5">
        <f t="shared" si="1"/>
        <v>3289250</v>
      </c>
      <c r="G83" s="3"/>
    </row>
    <row r="84" spans="1:7" ht="23.25" customHeight="1">
      <c r="A84" s="7" t="s">
        <v>132</v>
      </c>
      <c r="B84" s="8" t="s">
        <v>25</v>
      </c>
      <c r="C84" s="9" t="s">
        <v>133</v>
      </c>
      <c r="D84" s="5">
        <v>104973934.84</v>
      </c>
      <c r="E84" s="5">
        <v>11698192.32</v>
      </c>
      <c r="F84" s="5">
        <f t="shared" si="1"/>
        <v>93275742.520000011</v>
      </c>
      <c r="G84" s="3"/>
    </row>
    <row r="85" spans="1:7" ht="23.25" customHeight="1">
      <c r="A85" s="7" t="s">
        <v>134</v>
      </c>
      <c r="B85" s="8" t="s">
        <v>25</v>
      </c>
      <c r="C85" s="9" t="s">
        <v>135</v>
      </c>
      <c r="D85" s="5">
        <v>1392100</v>
      </c>
      <c r="E85" s="5" t="s">
        <v>10</v>
      </c>
      <c r="F85" s="5" t="s">
        <v>10</v>
      </c>
      <c r="G85" s="3"/>
    </row>
    <row r="86" spans="1:7" ht="23.25" customHeight="1">
      <c r="A86" s="7" t="s">
        <v>62</v>
      </c>
      <c r="B86" s="8" t="s">
        <v>25</v>
      </c>
      <c r="C86" s="9" t="s">
        <v>136</v>
      </c>
      <c r="D86" s="5">
        <v>1392100</v>
      </c>
      <c r="E86" s="5" t="s">
        <v>10</v>
      </c>
      <c r="F86" s="5" t="s">
        <v>10</v>
      </c>
      <c r="G86" s="3"/>
    </row>
    <row r="87" spans="1:7" ht="48.75" customHeight="1">
      <c r="A87" s="7" t="s">
        <v>137</v>
      </c>
      <c r="B87" s="8" t="s">
        <v>25</v>
      </c>
      <c r="C87" s="9" t="s">
        <v>138</v>
      </c>
      <c r="D87" s="5">
        <v>1392100</v>
      </c>
      <c r="E87" s="5" t="s">
        <v>10</v>
      </c>
      <c r="F87" s="5" t="s">
        <v>10</v>
      </c>
      <c r="G87" s="3"/>
    </row>
    <row r="88" spans="1:7" ht="58.5" customHeight="1">
      <c r="A88" s="7" t="s">
        <v>139</v>
      </c>
      <c r="B88" s="8" t="s">
        <v>25</v>
      </c>
      <c r="C88" s="9" t="s">
        <v>140</v>
      </c>
      <c r="D88" s="5">
        <v>1392100</v>
      </c>
      <c r="E88" s="5" t="s">
        <v>10</v>
      </c>
      <c r="F88" s="5" t="s">
        <v>10</v>
      </c>
      <c r="G88" s="3"/>
    </row>
    <row r="89" spans="1:7" ht="23.25" customHeight="1">
      <c r="A89" s="7" t="s">
        <v>141</v>
      </c>
      <c r="B89" s="8" t="s">
        <v>25</v>
      </c>
      <c r="C89" s="9" t="s">
        <v>142</v>
      </c>
      <c r="D89" s="5">
        <v>58871026.840000004</v>
      </c>
      <c r="E89" s="5">
        <v>4477993.78</v>
      </c>
      <c r="F89" s="5">
        <f t="shared" si="1"/>
        <v>54393033.060000002</v>
      </c>
      <c r="G89" s="3"/>
    </row>
    <row r="90" spans="1:7" ht="34.5" customHeight="1">
      <c r="A90" s="7" t="s">
        <v>40</v>
      </c>
      <c r="B90" s="8" t="s">
        <v>25</v>
      </c>
      <c r="C90" s="9" t="s">
        <v>143</v>
      </c>
      <c r="D90" s="5">
        <v>28109430</v>
      </c>
      <c r="E90" s="5">
        <v>4477993.78</v>
      </c>
      <c r="F90" s="5">
        <f t="shared" si="1"/>
        <v>23631436.219999999</v>
      </c>
      <c r="G90" s="3"/>
    </row>
    <row r="91" spans="1:7" ht="34.5" customHeight="1">
      <c r="A91" s="7" t="s">
        <v>42</v>
      </c>
      <c r="B91" s="8" t="s">
        <v>25</v>
      </c>
      <c r="C91" s="9" t="s">
        <v>144</v>
      </c>
      <c r="D91" s="5">
        <v>28109430</v>
      </c>
      <c r="E91" s="5">
        <v>4477993.78</v>
      </c>
      <c r="F91" s="5">
        <f t="shared" si="1"/>
        <v>23631436.219999999</v>
      </c>
      <c r="G91" s="3"/>
    </row>
    <row r="92" spans="1:7" ht="23.25" customHeight="1">
      <c r="A92" s="7" t="s">
        <v>46</v>
      </c>
      <c r="B92" s="8" t="s">
        <v>25</v>
      </c>
      <c r="C92" s="9" t="s">
        <v>145</v>
      </c>
      <c r="D92" s="5">
        <v>28109430</v>
      </c>
      <c r="E92" s="5">
        <v>4477993.78</v>
      </c>
      <c r="F92" s="5">
        <f t="shared" si="1"/>
        <v>23631436.219999999</v>
      </c>
      <c r="G92" s="3"/>
    </row>
    <row r="93" spans="1:7" ht="23.25" customHeight="1">
      <c r="A93" s="7" t="s">
        <v>62</v>
      </c>
      <c r="B93" s="8" t="s">
        <v>25</v>
      </c>
      <c r="C93" s="9" t="s">
        <v>146</v>
      </c>
      <c r="D93" s="5">
        <v>30761596.84</v>
      </c>
      <c r="E93" s="5" t="s">
        <v>10</v>
      </c>
      <c r="F93" s="5" t="s">
        <v>10</v>
      </c>
      <c r="G93" s="3"/>
    </row>
    <row r="94" spans="1:7" ht="48.75" customHeight="1">
      <c r="A94" s="7" t="s">
        <v>137</v>
      </c>
      <c r="B94" s="8" t="s">
        <v>25</v>
      </c>
      <c r="C94" s="9" t="s">
        <v>147</v>
      </c>
      <c r="D94" s="5">
        <v>30761596.84</v>
      </c>
      <c r="E94" s="5" t="s">
        <v>10</v>
      </c>
      <c r="F94" s="5" t="s">
        <v>10</v>
      </c>
      <c r="G94" s="3"/>
    </row>
    <row r="95" spans="1:7" ht="58.5" customHeight="1">
      <c r="A95" s="7" t="s">
        <v>148</v>
      </c>
      <c r="B95" s="8" t="s">
        <v>25</v>
      </c>
      <c r="C95" s="9" t="s">
        <v>149</v>
      </c>
      <c r="D95" s="5">
        <v>30761596.84</v>
      </c>
      <c r="E95" s="5" t="s">
        <v>10</v>
      </c>
      <c r="F95" s="5" t="s">
        <v>10</v>
      </c>
      <c r="G95" s="3"/>
    </row>
    <row r="96" spans="1:7" ht="23.25" customHeight="1">
      <c r="A96" s="7" t="s">
        <v>150</v>
      </c>
      <c r="B96" s="8" t="s">
        <v>25</v>
      </c>
      <c r="C96" s="9" t="s">
        <v>151</v>
      </c>
      <c r="D96" s="5">
        <v>11815840</v>
      </c>
      <c r="E96" s="5">
        <v>435072.72</v>
      </c>
      <c r="F96" s="5">
        <f t="shared" si="1"/>
        <v>11380767.279999999</v>
      </c>
      <c r="G96" s="3"/>
    </row>
    <row r="97" spans="1:7" ht="34.5" customHeight="1">
      <c r="A97" s="7" t="s">
        <v>40</v>
      </c>
      <c r="B97" s="8" t="s">
        <v>25</v>
      </c>
      <c r="C97" s="9" t="s">
        <v>152</v>
      </c>
      <c r="D97" s="5">
        <v>11815840</v>
      </c>
      <c r="E97" s="5">
        <v>435072.72</v>
      </c>
      <c r="F97" s="5">
        <f t="shared" si="1"/>
        <v>11380767.279999999</v>
      </c>
      <c r="G97" s="3"/>
    </row>
    <row r="98" spans="1:7" ht="34.5" customHeight="1">
      <c r="A98" s="7" t="s">
        <v>42</v>
      </c>
      <c r="B98" s="8" t="s">
        <v>25</v>
      </c>
      <c r="C98" s="9" t="s">
        <v>153</v>
      </c>
      <c r="D98" s="5">
        <v>11815840</v>
      </c>
      <c r="E98" s="5">
        <v>435072.72</v>
      </c>
      <c r="F98" s="5">
        <f t="shared" si="1"/>
        <v>11380767.279999999</v>
      </c>
      <c r="G98" s="3"/>
    </row>
    <row r="99" spans="1:7" ht="23.25" customHeight="1">
      <c r="A99" s="7" t="s">
        <v>46</v>
      </c>
      <c r="B99" s="8" t="s">
        <v>25</v>
      </c>
      <c r="C99" s="9" t="s">
        <v>154</v>
      </c>
      <c r="D99" s="5">
        <v>11815840</v>
      </c>
      <c r="E99" s="5">
        <v>435072.72</v>
      </c>
      <c r="F99" s="5">
        <f t="shared" si="1"/>
        <v>11380767.279999999</v>
      </c>
      <c r="G99" s="3"/>
    </row>
    <row r="100" spans="1:7" ht="23.25" customHeight="1">
      <c r="A100" s="7" t="s">
        <v>155</v>
      </c>
      <c r="B100" s="8" t="s">
        <v>25</v>
      </c>
      <c r="C100" s="9" t="s">
        <v>156</v>
      </c>
      <c r="D100" s="5">
        <v>32894968</v>
      </c>
      <c r="E100" s="5">
        <v>6785125.8200000003</v>
      </c>
      <c r="F100" s="5">
        <f t="shared" si="1"/>
        <v>26109842.18</v>
      </c>
      <c r="G100" s="3"/>
    </row>
    <row r="101" spans="1:7" ht="23.25" customHeight="1">
      <c r="A101" s="7" t="s">
        <v>62</v>
      </c>
      <c r="B101" s="8" t="s">
        <v>25</v>
      </c>
      <c r="C101" s="9" t="s">
        <v>157</v>
      </c>
      <c r="D101" s="5">
        <v>32894968</v>
      </c>
      <c r="E101" s="5">
        <v>6785125.8200000003</v>
      </c>
      <c r="F101" s="5">
        <f t="shared" si="1"/>
        <v>26109842.18</v>
      </c>
      <c r="G101" s="3"/>
    </row>
    <row r="102" spans="1:7" ht="48.75" customHeight="1">
      <c r="A102" s="7" t="s">
        <v>137</v>
      </c>
      <c r="B102" s="8" t="s">
        <v>25</v>
      </c>
      <c r="C102" s="9" t="s">
        <v>158</v>
      </c>
      <c r="D102" s="5">
        <v>32894968</v>
      </c>
      <c r="E102" s="5">
        <v>6785125.8200000003</v>
      </c>
      <c r="F102" s="5">
        <f t="shared" si="1"/>
        <v>26109842.18</v>
      </c>
      <c r="G102" s="3"/>
    </row>
    <row r="103" spans="1:7" ht="58.5" customHeight="1">
      <c r="A103" s="7" t="s">
        <v>148</v>
      </c>
      <c r="B103" s="8" t="s">
        <v>25</v>
      </c>
      <c r="C103" s="9" t="s">
        <v>159</v>
      </c>
      <c r="D103" s="5">
        <v>32894968</v>
      </c>
      <c r="E103" s="5">
        <v>6785125.8200000003</v>
      </c>
      <c r="F103" s="5">
        <f t="shared" si="1"/>
        <v>26109842.18</v>
      </c>
      <c r="G103" s="3"/>
    </row>
    <row r="104" spans="1:7" ht="23.25" customHeight="1">
      <c r="A104" s="7" t="s">
        <v>160</v>
      </c>
      <c r="B104" s="8" t="s">
        <v>25</v>
      </c>
      <c r="C104" s="9" t="s">
        <v>161</v>
      </c>
      <c r="D104" s="5">
        <v>338581071.13999999</v>
      </c>
      <c r="E104" s="5">
        <v>44292644.460000001</v>
      </c>
      <c r="F104" s="5">
        <f t="shared" si="1"/>
        <v>294288426.68000001</v>
      </c>
      <c r="G104" s="3"/>
    </row>
    <row r="105" spans="1:7" ht="23.25" customHeight="1">
      <c r="A105" s="7" t="s">
        <v>162</v>
      </c>
      <c r="B105" s="8" t="s">
        <v>25</v>
      </c>
      <c r="C105" s="9" t="s">
        <v>163</v>
      </c>
      <c r="D105" s="5">
        <v>6212231.0599999996</v>
      </c>
      <c r="E105" s="5">
        <v>1434051.92</v>
      </c>
      <c r="F105" s="5">
        <f t="shared" si="1"/>
        <v>4778179.1399999997</v>
      </c>
      <c r="G105" s="3"/>
    </row>
    <row r="106" spans="1:7" ht="34.5" customHeight="1">
      <c r="A106" s="7" t="s">
        <v>40</v>
      </c>
      <c r="B106" s="8" t="s">
        <v>25</v>
      </c>
      <c r="C106" s="9" t="s">
        <v>164</v>
      </c>
      <c r="D106" s="5">
        <v>6000</v>
      </c>
      <c r="E106" s="5">
        <v>6000</v>
      </c>
      <c r="F106" s="5">
        <f t="shared" si="1"/>
        <v>0</v>
      </c>
      <c r="G106" s="3"/>
    </row>
    <row r="107" spans="1:7" ht="34.5" customHeight="1">
      <c r="A107" s="7" t="s">
        <v>42</v>
      </c>
      <c r="B107" s="8" t="s">
        <v>25</v>
      </c>
      <c r="C107" s="9" t="s">
        <v>165</v>
      </c>
      <c r="D107" s="5">
        <v>6000</v>
      </c>
      <c r="E107" s="5">
        <v>6000</v>
      </c>
      <c r="F107" s="5">
        <f t="shared" si="1"/>
        <v>0</v>
      </c>
      <c r="G107" s="3"/>
    </row>
    <row r="108" spans="1:7" ht="23.25" customHeight="1">
      <c r="A108" s="7" t="s">
        <v>46</v>
      </c>
      <c r="B108" s="8" t="s">
        <v>25</v>
      </c>
      <c r="C108" s="9" t="s">
        <v>166</v>
      </c>
      <c r="D108" s="5">
        <v>6000</v>
      </c>
      <c r="E108" s="5">
        <v>6000</v>
      </c>
      <c r="F108" s="5">
        <f t="shared" si="1"/>
        <v>0</v>
      </c>
      <c r="G108" s="3"/>
    </row>
    <row r="109" spans="1:7" ht="23.25" customHeight="1">
      <c r="A109" s="7" t="s">
        <v>167</v>
      </c>
      <c r="B109" s="8" t="s">
        <v>25</v>
      </c>
      <c r="C109" s="9" t="s">
        <v>168</v>
      </c>
      <c r="D109" s="5">
        <v>11080</v>
      </c>
      <c r="E109" s="5">
        <v>4860</v>
      </c>
      <c r="F109" s="5">
        <f t="shared" si="1"/>
        <v>6220</v>
      </c>
      <c r="G109" s="3"/>
    </row>
    <row r="110" spans="1:7" ht="23.25" customHeight="1">
      <c r="A110" s="7" t="s">
        <v>169</v>
      </c>
      <c r="B110" s="8" t="s">
        <v>25</v>
      </c>
      <c r="C110" s="9" t="s">
        <v>170</v>
      </c>
      <c r="D110" s="5">
        <v>11080</v>
      </c>
      <c r="E110" s="5">
        <v>4860</v>
      </c>
      <c r="F110" s="5">
        <f t="shared" si="1"/>
        <v>6220</v>
      </c>
      <c r="G110" s="3"/>
    </row>
    <row r="111" spans="1:7" ht="23.25" customHeight="1">
      <c r="A111" s="7" t="s">
        <v>62</v>
      </c>
      <c r="B111" s="8" t="s">
        <v>25</v>
      </c>
      <c r="C111" s="9" t="s">
        <v>171</v>
      </c>
      <c r="D111" s="5">
        <v>6195151.0599999996</v>
      </c>
      <c r="E111" s="5">
        <v>1423191.92</v>
      </c>
      <c r="F111" s="5">
        <f t="shared" si="1"/>
        <v>4771959.1399999997</v>
      </c>
      <c r="G111" s="3"/>
    </row>
    <row r="112" spans="1:7" ht="48.75" customHeight="1">
      <c r="A112" s="7" t="s">
        <v>137</v>
      </c>
      <c r="B112" s="8" t="s">
        <v>25</v>
      </c>
      <c r="C112" s="9" t="s">
        <v>172</v>
      </c>
      <c r="D112" s="5">
        <v>6195151.0599999996</v>
      </c>
      <c r="E112" s="5">
        <v>1423191.92</v>
      </c>
      <c r="F112" s="5">
        <f t="shared" si="1"/>
        <v>4771959.1399999997</v>
      </c>
      <c r="G112" s="3"/>
    </row>
    <row r="113" spans="1:7" ht="58.5" customHeight="1">
      <c r="A113" s="7" t="s">
        <v>148</v>
      </c>
      <c r="B113" s="8" t="s">
        <v>25</v>
      </c>
      <c r="C113" s="9" t="s">
        <v>173</v>
      </c>
      <c r="D113" s="5">
        <v>6195151.0599999996</v>
      </c>
      <c r="E113" s="5">
        <v>1423191.92</v>
      </c>
      <c r="F113" s="5">
        <f t="shared" si="1"/>
        <v>4771959.1399999997</v>
      </c>
      <c r="G113" s="3"/>
    </row>
    <row r="114" spans="1:7" ht="23.25" customHeight="1">
      <c r="A114" s="7" t="s">
        <v>174</v>
      </c>
      <c r="B114" s="8" t="s">
        <v>25</v>
      </c>
      <c r="C114" s="9" t="s">
        <v>175</v>
      </c>
      <c r="D114" s="5">
        <v>8636877</v>
      </c>
      <c r="E114" s="5">
        <v>989510.81</v>
      </c>
      <c r="F114" s="5">
        <f t="shared" si="1"/>
        <v>7647366.1899999995</v>
      </c>
      <c r="G114" s="3"/>
    </row>
    <row r="115" spans="1:7" ht="34.5" customHeight="1">
      <c r="A115" s="7" t="s">
        <v>40</v>
      </c>
      <c r="B115" s="8" t="s">
        <v>25</v>
      </c>
      <c r="C115" s="9" t="s">
        <v>176</v>
      </c>
      <c r="D115" s="5">
        <v>8636877</v>
      </c>
      <c r="E115" s="5">
        <v>989510.81</v>
      </c>
      <c r="F115" s="5">
        <f t="shared" si="1"/>
        <v>7647366.1899999995</v>
      </c>
      <c r="G115" s="3"/>
    </row>
    <row r="116" spans="1:7" ht="34.5" customHeight="1">
      <c r="A116" s="7" t="s">
        <v>42</v>
      </c>
      <c r="B116" s="8" t="s">
        <v>25</v>
      </c>
      <c r="C116" s="9" t="s">
        <v>177</v>
      </c>
      <c r="D116" s="5">
        <v>8636877</v>
      </c>
      <c r="E116" s="5">
        <v>989510.81</v>
      </c>
      <c r="F116" s="5">
        <f t="shared" si="1"/>
        <v>7647366.1899999995</v>
      </c>
      <c r="G116" s="3"/>
    </row>
    <row r="117" spans="1:7" ht="23.25" customHeight="1">
      <c r="A117" s="7" t="s">
        <v>46</v>
      </c>
      <c r="B117" s="8" t="s">
        <v>25</v>
      </c>
      <c r="C117" s="9" t="s">
        <v>178</v>
      </c>
      <c r="D117" s="5">
        <v>6220705.2800000003</v>
      </c>
      <c r="E117" s="5">
        <v>458495.92</v>
      </c>
      <c r="F117" s="5">
        <f t="shared" si="1"/>
        <v>5762209.3600000003</v>
      </c>
      <c r="G117" s="3"/>
    </row>
    <row r="118" spans="1:7" ht="23.25" customHeight="1">
      <c r="A118" s="7" t="s">
        <v>60</v>
      </c>
      <c r="B118" s="8" t="s">
        <v>25</v>
      </c>
      <c r="C118" s="9" t="s">
        <v>179</v>
      </c>
      <c r="D118" s="5">
        <v>2416171.7200000002</v>
      </c>
      <c r="E118" s="5">
        <v>531014.89</v>
      </c>
      <c r="F118" s="5">
        <f t="shared" si="1"/>
        <v>1885156.83</v>
      </c>
      <c r="G118" s="3"/>
    </row>
    <row r="119" spans="1:7" ht="23.25" customHeight="1">
      <c r="A119" s="7" t="s">
        <v>180</v>
      </c>
      <c r="B119" s="8" t="s">
        <v>25</v>
      </c>
      <c r="C119" s="9" t="s">
        <v>181</v>
      </c>
      <c r="D119" s="5">
        <v>266169342.41</v>
      </c>
      <c r="E119" s="5">
        <v>29312604.800000001</v>
      </c>
      <c r="F119" s="5">
        <f t="shared" si="1"/>
        <v>236856737.60999998</v>
      </c>
      <c r="G119" s="3"/>
    </row>
    <row r="120" spans="1:7" ht="34.5" customHeight="1">
      <c r="A120" s="7" t="s">
        <v>40</v>
      </c>
      <c r="B120" s="8" t="s">
        <v>25</v>
      </c>
      <c r="C120" s="9" t="s">
        <v>182</v>
      </c>
      <c r="D120" s="5">
        <v>266169342.41</v>
      </c>
      <c r="E120" s="5">
        <v>29312604.800000001</v>
      </c>
      <c r="F120" s="5">
        <f t="shared" si="1"/>
        <v>236856737.60999998</v>
      </c>
      <c r="G120" s="3"/>
    </row>
    <row r="121" spans="1:7" ht="34.5" customHeight="1">
      <c r="A121" s="7" t="s">
        <v>42</v>
      </c>
      <c r="B121" s="8" t="s">
        <v>25</v>
      </c>
      <c r="C121" s="9" t="s">
        <v>183</v>
      </c>
      <c r="D121" s="5">
        <v>266169342.41</v>
      </c>
      <c r="E121" s="5">
        <v>29312604.800000001</v>
      </c>
      <c r="F121" s="5">
        <f t="shared" si="1"/>
        <v>236856737.60999998</v>
      </c>
      <c r="G121" s="3"/>
    </row>
    <row r="122" spans="1:7" ht="23.25" customHeight="1">
      <c r="A122" s="7" t="s">
        <v>46</v>
      </c>
      <c r="B122" s="8" t="s">
        <v>25</v>
      </c>
      <c r="C122" s="9" t="s">
        <v>184</v>
      </c>
      <c r="D122" s="5">
        <v>255451708.44999999</v>
      </c>
      <c r="E122" s="5">
        <v>26094069.91</v>
      </c>
      <c r="F122" s="5">
        <f t="shared" si="1"/>
        <v>229357638.53999999</v>
      </c>
      <c r="G122" s="3"/>
    </row>
    <row r="123" spans="1:7" ht="23.25" customHeight="1">
      <c r="A123" s="7" t="s">
        <v>60</v>
      </c>
      <c r="B123" s="8" t="s">
        <v>25</v>
      </c>
      <c r="C123" s="9" t="s">
        <v>185</v>
      </c>
      <c r="D123" s="5">
        <v>10717633.960000001</v>
      </c>
      <c r="E123" s="5">
        <v>3218534.89</v>
      </c>
      <c r="F123" s="5">
        <f t="shared" si="1"/>
        <v>7499099.0700000003</v>
      </c>
      <c r="G123" s="3"/>
    </row>
    <row r="124" spans="1:7" ht="23.25" customHeight="1">
      <c r="A124" s="7" t="s">
        <v>186</v>
      </c>
      <c r="B124" s="8" t="s">
        <v>25</v>
      </c>
      <c r="C124" s="9" t="s">
        <v>187</v>
      </c>
      <c r="D124" s="5">
        <v>57562620.670000002</v>
      </c>
      <c r="E124" s="5">
        <v>12556476.93</v>
      </c>
      <c r="F124" s="5">
        <f t="shared" si="1"/>
        <v>45006143.740000002</v>
      </c>
      <c r="G124" s="3"/>
    </row>
    <row r="125" spans="1:7" ht="58.5" customHeight="1">
      <c r="A125" s="7" t="s">
        <v>30</v>
      </c>
      <c r="B125" s="8" t="s">
        <v>25</v>
      </c>
      <c r="C125" s="9" t="s">
        <v>188</v>
      </c>
      <c r="D125" s="5">
        <v>49490509.030000001</v>
      </c>
      <c r="E125" s="5">
        <v>10168316.6</v>
      </c>
      <c r="F125" s="5">
        <f t="shared" si="1"/>
        <v>39322192.43</v>
      </c>
      <c r="G125" s="3"/>
    </row>
    <row r="126" spans="1:7" ht="23.25" customHeight="1">
      <c r="A126" s="7" t="s">
        <v>189</v>
      </c>
      <c r="B126" s="8" t="s">
        <v>25</v>
      </c>
      <c r="C126" s="9" t="s">
        <v>190</v>
      </c>
      <c r="D126" s="5">
        <v>12658309.029999999</v>
      </c>
      <c r="E126" s="5">
        <v>2772259.95</v>
      </c>
      <c r="F126" s="5">
        <f t="shared" si="1"/>
        <v>9886049.0799999982</v>
      </c>
      <c r="G126" s="3"/>
    </row>
    <row r="127" spans="1:7" ht="23.25" customHeight="1">
      <c r="A127" s="7" t="s">
        <v>191</v>
      </c>
      <c r="B127" s="8" t="s">
        <v>25</v>
      </c>
      <c r="C127" s="9" t="s">
        <v>192</v>
      </c>
      <c r="D127" s="5">
        <v>9645398.6400000006</v>
      </c>
      <c r="E127" s="5">
        <v>2196189.9300000002</v>
      </c>
      <c r="F127" s="5">
        <f t="shared" si="1"/>
        <v>7449208.7100000009</v>
      </c>
      <c r="G127" s="3"/>
    </row>
    <row r="128" spans="1:7" ht="34.5" customHeight="1">
      <c r="A128" s="7" t="s">
        <v>193</v>
      </c>
      <c r="B128" s="8" t="s">
        <v>25</v>
      </c>
      <c r="C128" s="9" t="s">
        <v>194</v>
      </c>
      <c r="D128" s="5">
        <v>100000</v>
      </c>
      <c r="E128" s="5" t="s">
        <v>10</v>
      </c>
      <c r="F128" s="5" t="s">
        <v>10</v>
      </c>
      <c r="G128" s="3"/>
    </row>
    <row r="129" spans="1:7" ht="48.75" customHeight="1">
      <c r="A129" s="7" t="s">
        <v>195</v>
      </c>
      <c r="B129" s="8" t="s">
        <v>25</v>
      </c>
      <c r="C129" s="9" t="s">
        <v>196</v>
      </c>
      <c r="D129" s="5">
        <v>2912910.39</v>
      </c>
      <c r="E129" s="5">
        <v>576070.02</v>
      </c>
      <c r="F129" s="5">
        <f t="shared" si="1"/>
        <v>2336840.37</v>
      </c>
      <c r="G129" s="3"/>
    </row>
    <row r="130" spans="1:7" ht="34.5" customHeight="1">
      <c r="A130" s="7" t="s">
        <v>32</v>
      </c>
      <c r="B130" s="8" t="s">
        <v>25</v>
      </c>
      <c r="C130" s="9" t="s">
        <v>197</v>
      </c>
      <c r="D130" s="5">
        <v>36832200</v>
      </c>
      <c r="E130" s="5">
        <v>7396056.6500000004</v>
      </c>
      <c r="F130" s="5">
        <f t="shared" si="1"/>
        <v>29436143.350000001</v>
      </c>
      <c r="G130" s="3"/>
    </row>
    <row r="131" spans="1:7" ht="23.25" customHeight="1">
      <c r="A131" s="7" t="s">
        <v>34</v>
      </c>
      <c r="B131" s="8" t="s">
        <v>25</v>
      </c>
      <c r="C131" s="9" t="s">
        <v>198</v>
      </c>
      <c r="D131" s="5">
        <v>27828100</v>
      </c>
      <c r="E131" s="5">
        <v>6065341.3499999996</v>
      </c>
      <c r="F131" s="5">
        <f t="shared" si="1"/>
        <v>21762758.649999999</v>
      </c>
      <c r="G131" s="3"/>
    </row>
    <row r="132" spans="1:7" ht="34.5" customHeight="1">
      <c r="A132" s="7" t="s">
        <v>53</v>
      </c>
      <c r="B132" s="8" t="s">
        <v>25</v>
      </c>
      <c r="C132" s="9" t="s">
        <v>199</v>
      </c>
      <c r="D132" s="5">
        <v>600000</v>
      </c>
      <c r="E132" s="5">
        <v>3772.4</v>
      </c>
      <c r="F132" s="5">
        <f t="shared" si="1"/>
        <v>596227.6</v>
      </c>
      <c r="G132" s="3"/>
    </row>
    <row r="133" spans="1:7" ht="48.75" customHeight="1">
      <c r="A133" s="7" t="s">
        <v>36</v>
      </c>
      <c r="B133" s="8" t="s">
        <v>25</v>
      </c>
      <c r="C133" s="9" t="s">
        <v>200</v>
      </c>
      <c r="D133" s="5">
        <v>8404100</v>
      </c>
      <c r="E133" s="5">
        <v>1326942.8999999999</v>
      </c>
      <c r="F133" s="5">
        <f t="shared" si="1"/>
        <v>7077157.0999999996</v>
      </c>
      <c r="G133" s="3"/>
    </row>
    <row r="134" spans="1:7" ht="45.75">
      <c r="A134" s="7" t="s">
        <v>40</v>
      </c>
      <c r="B134" s="8" t="s">
        <v>25</v>
      </c>
      <c r="C134" s="9" t="s">
        <v>201</v>
      </c>
      <c r="D134" s="5">
        <v>7224168.5599999996</v>
      </c>
      <c r="E134" s="5">
        <v>2332660.33</v>
      </c>
      <c r="F134" s="5">
        <f t="shared" si="1"/>
        <v>4891508.2299999995</v>
      </c>
      <c r="G134" s="3"/>
    </row>
    <row r="135" spans="1:7" ht="45.75">
      <c r="A135" s="7" t="s">
        <v>42</v>
      </c>
      <c r="B135" s="8" t="s">
        <v>25</v>
      </c>
      <c r="C135" s="9" t="s">
        <v>202</v>
      </c>
      <c r="D135" s="5">
        <v>7224168.5599999996</v>
      </c>
      <c r="E135" s="5">
        <v>2332660.33</v>
      </c>
      <c r="F135" s="5">
        <f t="shared" si="1"/>
        <v>4891508.2299999995</v>
      </c>
      <c r="G135" s="3"/>
    </row>
    <row r="136" spans="1:7" ht="34.5" customHeight="1">
      <c r="A136" s="7" t="s">
        <v>44</v>
      </c>
      <c r="B136" s="8" t="s">
        <v>25</v>
      </c>
      <c r="C136" s="9" t="s">
        <v>203</v>
      </c>
      <c r="D136" s="5">
        <v>1528382.13</v>
      </c>
      <c r="E136" s="5">
        <v>501011.12</v>
      </c>
      <c r="F136" s="5">
        <f t="shared" si="1"/>
        <v>1027371.0099999999</v>
      </c>
      <c r="G136" s="3"/>
    </row>
    <row r="137" spans="1:7" ht="23.25" customHeight="1">
      <c r="A137" s="7" t="s">
        <v>46</v>
      </c>
      <c r="B137" s="8" t="s">
        <v>25</v>
      </c>
      <c r="C137" s="9" t="s">
        <v>204</v>
      </c>
      <c r="D137" s="5">
        <v>4776555.8600000003</v>
      </c>
      <c r="E137" s="5">
        <v>1741626.57</v>
      </c>
      <c r="F137" s="5">
        <f t="shared" si="1"/>
        <v>3034929.29</v>
      </c>
      <c r="G137" s="3"/>
    </row>
    <row r="138" spans="1:7" ht="23.25" customHeight="1">
      <c r="A138" s="7" t="s">
        <v>60</v>
      </c>
      <c r="B138" s="8" t="s">
        <v>25</v>
      </c>
      <c r="C138" s="9" t="s">
        <v>205</v>
      </c>
      <c r="D138" s="5">
        <v>919230.57</v>
      </c>
      <c r="E138" s="5">
        <v>90022.64</v>
      </c>
      <c r="F138" s="5">
        <f t="shared" ref="F138:F201" si="2">D138-E138</f>
        <v>829207.92999999993</v>
      </c>
      <c r="G138" s="3"/>
    </row>
    <row r="139" spans="1:7" ht="23.25" customHeight="1">
      <c r="A139" s="7" t="s">
        <v>62</v>
      </c>
      <c r="B139" s="8" t="s">
        <v>25</v>
      </c>
      <c r="C139" s="9" t="s">
        <v>206</v>
      </c>
      <c r="D139" s="5">
        <v>847943.08</v>
      </c>
      <c r="E139" s="5">
        <v>55500</v>
      </c>
      <c r="F139" s="5">
        <f t="shared" si="2"/>
        <v>792443.08</v>
      </c>
      <c r="G139" s="3"/>
    </row>
    <row r="140" spans="1:7" ht="23.25" customHeight="1">
      <c r="A140" s="7" t="s">
        <v>64</v>
      </c>
      <c r="B140" s="8" t="s">
        <v>25</v>
      </c>
      <c r="C140" s="9" t="s">
        <v>207</v>
      </c>
      <c r="D140" s="5">
        <v>847943.08</v>
      </c>
      <c r="E140" s="5">
        <v>55500</v>
      </c>
      <c r="F140" s="5">
        <f t="shared" si="2"/>
        <v>792443.08</v>
      </c>
      <c r="G140" s="3"/>
    </row>
    <row r="141" spans="1:7" ht="23.25" customHeight="1">
      <c r="A141" s="7" t="s">
        <v>66</v>
      </c>
      <c r="B141" s="8" t="s">
        <v>25</v>
      </c>
      <c r="C141" s="9" t="s">
        <v>208</v>
      </c>
      <c r="D141" s="5">
        <v>788831.08</v>
      </c>
      <c r="E141" s="5" t="s">
        <v>10</v>
      </c>
      <c r="F141" s="5" t="s">
        <v>10</v>
      </c>
      <c r="G141" s="3"/>
    </row>
    <row r="142" spans="1:7" ht="23.25" customHeight="1">
      <c r="A142" s="7" t="s">
        <v>68</v>
      </c>
      <c r="B142" s="8" t="s">
        <v>25</v>
      </c>
      <c r="C142" s="9" t="s">
        <v>209</v>
      </c>
      <c r="D142" s="5">
        <v>9112</v>
      </c>
      <c r="E142" s="5">
        <v>5500</v>
      </c>
      <c r="F142" s="5">
        <f t="shared" si="2"/>
        <v>3612</v>
      </c>
      <c r="G142" s="3"/>
    </row>
    <row r="143" spans="1:7" ht="23.25" customHeight="1">
      <c r="A143" s="7" t="s">
        <v>110</v>
      </c>
      <c r="B143" s="8" t="s">
        <v>25</v>
      </c>
      <c r="C143" s="9" t="s">
        <v>210</v>
      </c>
      <c r="D143" s="5">
        <v>50000</v>
      </c>
      <c r="E143" s="5">
        <v>50000</v>
      </c>
      <c r="F143" s="5">
        <f t="shared" si="2"/>
        <v>0</v>
      </c>
      <c r="G143" s="3"/>
    </row>
    <row r="144" spans="1:7" ht="23.25" customHeight="1">
      <c r="A144" s="7" t="s">
        <v>211</v>
      </c>
      <c r="B144" s="8" t="s">
        <v>25</v>
      </c>
      <c r="C144" s="9" t="s">
        <v>212</v>
      </c>
      <c r="D144" s="5">
        <v>1873062142.23</v>
      </c>
      <c r="E144" s="5">
        <v>409351808.04000002</v>
      </c>
      <c r="F144" s="5">
        <f t="shared" si="2"/>
        <v>1463710334.1900001</v>
      </c>
      <c r="G144" s="3"/>
    </row>
    <row r="145" spans="1:7" ht="23.25" customHeight="1">
      <c r="A145" s="7" t="s">
        <v>213</v>
      </c>
      <c r="B145" s="8" t="s">
        <v>25</v>
      </c>
      <c r="C145" s="9" t="s">
        <v>214</v>
      </c>
      <c r="D145" s="5">
        <v>651182999.25999999</v>
      </c>
      <c r="E145" s="5">
        <v>142321380.21000001</v>
      </c>
      <c r="F145" s="5">
        <f t="shared" si="2"/>
        <v>508861619.04999995</v>
      </c>
      <c r="G145" s="3"/>
    </row>
    <row r="146" spans="1:7" ht="34.5" customHeight="1">
      <c r="A146" s="7" t="s">
        <v>215</v>
      </c>
      <c r="B146" s="8" t="s">
        <v>25</v>
      </c>
      <c r="C146" s="9" t="s">
        <v>216</v>
      </c>
      <c r="D146" s="5">
        <v>651182999.25999999</v>
      </c>
      <c r="E146" s="5">
        <v>142321380.21000001</v>
      </c>
      <c r="F146" s="5">
        <f t="shared" si="2"/>
        <v>508861619.04999995</v>
      </c>
      <c r="G146" s="3"/>
    </row>
    <row r="147" spans="1:7" ht="23.25" customHeight="1">
      <c r="A147" s="7" t="s">
        <v>217</v>
      </c>
      <c r="B147" s="8" t="s">
        <v>25</v>
      </c>
      <c r="C147" s="9" t="s">
        <v>218</v>
      </c>
      <c r="D147" s="5">
        <v>404646330.58999997</v>
      </c>
      <c r="E147" s="5">
        <v>88627067</v>
      </c>
      <c r="F147" s="5">
        <f t="shared" si="2"/>
        <v>316019263.58999997</v>
      </c>
      <c r="G147" s="3"/>
    </row>
    <row r="148" spans="1:7" ht="48.75" customHeight="1">
      <c r="A148" s="7" t="s">
        <v>219</v>
      </c>
      <c r="B148" s="8" t="s">
        <v>25</v>
      </c>
      <c r="C148" s="9" t="s">
        <v>220</v>
      </c>
      <c r="D148" s="5">
        <v>395303197.02999997</v>
      </c>
      <c r="E148" s="5">
        <v>87355297.030000001</v>
      </c>
      <c r="F148" s="5">
        <f t="shared" si="2"/>
        <v>307947900</v>
      </c>
      <c r="G148" s="3"/>
    </row>
    <row r="149" spans="1:7" ht="23.25" customHeight="1">
      <c r="A149" s="7" t="s">
        <v>221</v>
      </c>
      <c r="B149" s="8" t="s">
        <v>25</v>
      </c>
      <c r="C149" s="9" t="s">
        <v>222</v>
      </c>
      <c r="D149" s="5">
        <v>9343133.5600000005</v>
      </c>
      <c r="E149" s="5">
        <v>1271769.97</v>
      </c>
      <c r="F149" s="5">
        <f t="shared" si="2"/>
        <v>8071363.5900000008</v>
      </c>
      <c r="G149" s="3"/>
    </row>
    <row r="150" spans="1:7" ht="23.25" customHeight="1">
      <c r="A150" s="7" t="s">
        <v>223</v>
      </c>
      <c r="B150" s="8" t="s">
        <v>25</v>
      </c>
      <c r="C150" s="9" t="s">
        <v>224</v>
      </c>
      <c r="D150" s="5">
        <v>246536668.66999999</v>
      </c>
      <c r="E150" s="5">
        <v>53694313.210000001</v>
      </c>
      <c r="F150" s="5">
        <f t="shared" si="2"/>
        <v>192842355.45999998</v>
      </c>
      <c r="G150" s="3"/>
    </row>
    <row r="151" spans="1:7" ht="48.75" customHeight="1">
      <c r="A151" s="7" t="s">
        <v>225</v>
      </c>
      <c r="B151" s="8" t="s">
        <v>25</v>
      </c>
      <c r="C151" s="9" t="s">
        <v>226</v>
      </c>
      <c r="D151" s="5">
        <v>241829400</v>
      </c>
      <c r="E151" s="5">
        <v>52993500</v>
      </c>
      <c r="F151" s="5">
        <f t="shared" si="2"/>
        <v>188835900</v>
      </c>
      <c r="G151" s="3"/>
    </row>
    <row r="152" spans="1:7" ht="23.25" customHeight="1">
      <c r="A152" s="7" t="s">
        <v>227</v>
      </c>
      <c r="B152" s="8" t="s">
        <v>25</v>
      </c>
      <c r="C152" s="9" t="s">
        <v>228</v>
      </c>
      <c r="D152" s="5">
        <v>4707268.67</v>
      </c>
      <c r="E152" s="5">
        <v>700813.21</v>
      </c>
      <c r="F152" s="5">
        <f t="shared" si="2"/>
        <v>4006455.46</v>
      </c>
      <c r="G152" s="3"/>
    </row>
    <row r="153" spans="1:7" ht="23.25" customHeight="1">
      <c r="A153" s="7" t="s">
        <v>229</v>
      </c>
      <c r="B153" s="8" t="s">
        <v>25</v>
      </c>
      <c r="C153" s="9" t="s">
        <v>230</v>
      </c>
      <c r="D153" s="5">
        <v>969812770.34000003</v>
      </c>
      <c r="E153" s="5">
        <v>208733569.5</v>
      </c>
      <c r="F153" s="5">
        <f t="shared" si="2"/>
        <v>761079200.84000003</v>
      </c>
      <c r="G153" s="3"/>
    </row>
    <row r="154" spans="1:7" ht="34.5" customHeight="1">
      <c r="A154" s="7" t="s">
        <v>215</v>
      </c>
      <c r="B154" s="8" t="s">
        <v>25</v>
      </c>
      <c r="C154" s="9" t="s">
        <v>231</v>
      </c>
      <c r="D154" s="5">
        <v>969812770.34000003</v>
      </c>
      <c r="E154" s="5">
        <v>208733569.5</v>
      </c>
      <c r="F154" s="5">
        <f t="shared" si="2"/>
        <v>761079200.84000003</v>
      </c>
      <c r="G154" s="3"/>
    </row>
    <row r="155" spans="1:7" ht="23.25" customHeight="1">
      <c r="A155" s="7" t="s">
        <v>217</v>
      </c>
      <c r="B155" s="8" t="s">
        <v>25</v>
      </c>
      <c r="C155" s="9" t="s">
        <v>232</v>
      </c>
      <c r="D155" s="5">
        <v>805329587.57000005</v>
      </c>
      <c r="E155" s="5">
        <v>175303096.74000001</v>
      </c>
      <c r="F155" s="5">
        <f t="shared" si="2"/>
        <v>630026490.83000004</v>
      </c>
      <c r="G155" s="3"/>
    </row>
    <row r="156" spans="1:7" ht="48.75" customHeight="1">
      <c r="A156" s="7" t="s">
        <v>219</v>
      </c>
      <c r="B156" s="8" t="s">
        <v>25</v>
      </c>
      <c r="C156" s="9" t="s">
        <v>233</v>
      </c>
      <c r="D156" s="5">
        <v>716631559.88</v>
      </c>
      <c r="E156" s="5">
        <v>155694059.88</v>
      </c>
      <c r="F156" s="5">
        <f t="shared" si="2"/>
        <v>560937500</v>
      </c>
      <c r="G156" s="3"/>
    </row>
    <row r="157" spans="1:7" ht="23.25" customHeight="1">
      <c r="A157" s="7" t="s">
        <v>221</v>
      </c>
      <c r="B157" s="8" t="s">
        <v>25</v>
      </c>
      <c r="C157" s="9" t="s">
        <v>234</v>
      </c>
      <c r="D157" s="5">
        <v>88698027.689999998</v>
      </c>
      <c r="E157" s="5">
        <v>19609036.859999999</v>
      </c>
      <c r="F157" s="5">
        <f t="shared" si="2"/>
        <v>69088990.829999998</v>
      </c>
      <c r="G157" s="3"/>
    </row>
    <row r="158" spans="1:7" ht="23.25" customHeight="1">
      <c r="A158" s="7" t="s">
        <v>223</v>
      </c>
      <c r="B158" s="8" t="s">
        <v>25</v>
      </c>
      <c r="C158" s="9" t="s">
        <v>235</v>
      </c>
      <c r="D158" s="5">
        <v>164483182.77000001</v>
      </c>
      <c r="E158" s="5">
        <v>33430472.760000002</v>
      </c>
      <c r="F158" s="5">
        <f t="shared" si="2"/>
        <v>131052710.01000001</v>
      </c>
      <c r="G158" s="3"/>
    </row>
    <row r="159" spans="1:7" ht="48.75" customHeight="1">
      <c r="A159" s="7" t="s">
        <v>225</v>
      </c>
      <c r="B159" s="8" t="s">
        <v>25</v>
      </c>
      <c r="C159" s="9" t="s">
        <v>236</v>
      </c>
      <c r="D159" s="5">
        <v>137497300</v>
      </c>
      <c r="E159" s="5">
        <v>28033700</v>
      </c>
      <c r="F159" s="5">
        <f t="shared" si="2"/>
        <v>109463600</v>
      </c>
      <c r="G159" s="3"/>
    </row>
    <row r="160" spans="1:7" ht="23.25" customHeight="1">
      <c r="A160" s="7" t="s">
        <v>227</v>
      </c>
      <c r="B160" s="8" t="s">
        <v>25</v>
      </c>
      <c r="C160" s="9" t="s">
        <v>237</v>
      </c>
      <c r="D160" s="5">
        <v>26985882.77</v>
      </c>
      <c r="E160" s="5">
        <v>5396772.7599999998</v>
      </c>
      <c r="F160" s="5">
        <f t="shared" si="2"/>
        <v>21589110.009999998</v>
      </c>
      <c r="G160" s="3"/>
    </row>
    <row r="161" spans="1:7" ht="23.25" customHeight="1">
      <c r="A161" s="7" t="s">
        <v>238</v>
      </c>
      <c r="B161" s="8" t="s">
        <v>25</v>
      </c>
      <c r="C161" s="9" t="s">
        <v>239</v>
      </c>
      <c r="D161" s="5">
        <v>143771098.90000001</v>
      </c>
      <c r="E161" s="5">
        <v>36628846.270000003</v>
      </c>
      <c r="F161" s="5">
        <f t="shared" si="2"/>
        <v>107142252.63</v>
      </c>
      <c r="G161" s="3"/>
    </row>
    <row r="162" spans="1:7" ht="34.5" customHeight="1">
      <c r="A162" s="7" t="s">
        <v>215</v>
      </c>
      <c r="B162" s="8" t="s">
        <v>25</v>
      </c>
      <c r="C162" s="9" t="s">
        <v>240</v>
      </c>
      <c r="D162" s="5">
        <v>143771098.90000001</v>
      </c>
      <c r="E162" s="5">
        <v>36628846.270000003</v>
      </c>
      <c r="F162" s="5">
        <f t="shared" si="2"/>
        <v>107142252.63</v>
      </c>
      <c r="G162" s="3"/>
    </row>
    <row r="163" spans="1:7" ht="26.25" customHeight="1">
      <c r="A163" s="7" t="s">
        <v>217</v>
      </c>
      <c r="B163" s="8" t="s">
        <v>25</v>
      </c>
      <c r="C163" s="9" t="s">
        <v>241</v>
      </c>
      <c r="D163" s="5">
        <v>72168543.109999999</v>
      </c>
      <c r="E163" s="5">
        <v>16043528.800000001</v>
      </c>
      <c r="F163" s="5">
        <f t="shared" si="2"/>
        <v>56125014.310000002</v>
      </c>
      <c r="G163" s="3"/>
    </row>
    <row r="164" spans="1:7" ht="48.75" customHeight="1">
      <c r="A164" s="7" t="s">
        <v>219</v>
      </c>
      <c r="B164" s="8" t="s">
        <v>25</v>
      </c>
      <c r="C164" s="9" t="s">
        <v>242</v>
      </c>
      <c r="D164" s="5">
        <v>70561161.879999995</v>
      </c>
      <c r="E164" s="5">
        <v>15350670.210000001</v>
      </c>
      <c r="F164" s="5">
        <f t="shared" si="2"/>
        <v>55210491.669999994</v>
      </c>
      <c r="G164" s="3"/>
    </row>
    <row r="165" spans="1:7" ht="23.25" customHeight="1">
      <c r="A165" s="7" t="s">
        <v>221</v>
      </c>
      <c r="B165" s="8" t="s">
        <v>25</v>
      </c>
      <c r="C165" s="9" t="s">
        <v>243</v>
      </c>
      <c r="D165" s="5">
        <v>1607381.23</v>
      </c>
      <c r="E165" s="5">
        <v>692858.59</v>
      </c>
      <c r="F165" s="5">
        <f t="shared" si="2"/>
        <v>914522.64</v>
      </c>
      <c r="G165" s="3"/>
    </row>
    <row r="166" spans="1:7" ht="23.25" customHeight="1">
      <c r="A166" s="7" t="s">
        <v>223</v>
      </c>
      <c r="B166" s="8" t="s">
        <v>25</v>
      </c>
      <c r="C166" s="9" t="s">
        <v>244</v>
      </c>
      <c r="D166" s="5">
        <v>71602555.790000007</v>
      </c>
      <c r="E166" s="5">
        <v>20585317.469999999</v>
      </c>
      <c r="F166" s="5">
        <f t="shared" si="2"/>
        <v>51017238.320000008</v>
      </c>
      <c r="G166" s="3"/>
    </row>
    <row r="167" spans="1:7" ht="48.75" customHeight="1">
      <c r="A167" s="7" t="s">
        <v>225</v>
      </c>
      <c r="B167" s="8" t="s">
        <v>25</v>
      </c>
      <c r="C167" s="9" t="s">
        <v>245</v>
      </c>
      <c r="D167" s="5">
        <v>62836855.789999999</v>
      </c>
      <c r="E167" s="5">
        <v>19243601.449999999</v>
      </c>
      <c r="F167" s="5">
        <f t="shared" si="2"/>
        <v>43593254.340000004</v>
      </c>
      <c r="G167" s="3"/>
    </row>
    <row r="168" spans="1:7" ht="23.25" customHeight="1">
      <c r="A168" s="7" t="s">
        <v>227</v>
      </c>
      <c r="B168" s="8" t="s">
        <v>25</v>
      </c>
      <c r="C168" s="9" t="s">
        <v>246</v>
      </c>
      <c r="D168" s="5">
        <v>8765700</v>
      </c>
      <c r="E168" s="5">
        <v>1341716.02</v>
      </c>
      <c r="F168" s="5">
        <f t="shared" si="2"/>
        <v>7423983.9800000004</v>
      </c>
      <c r="G168" s="3"/>
    </row>
    <row r="169" spans="1:7" ht="23.25" customHeight="1">
      <c r="A169" s="7" t="s">
        <v>247</v>
      </c>
      <c r="B169" s="8" t="s">
        <v>25</v>
      </c>
      <c r="C169" s="9" t="s">
        <v>248</v>
      </c>
      <c r="D169" s="5">
        <v>10365253.73</v>
      </c>
      <c r="E169" s="5">
        <v>2427016.8199999998</v>
      </c>
      <c r="F169" s="5">
        <f t="shared" si="2"/>
        <v>7938236.9100000001</v>
      </c>
      <c r="G169" s="3"/>
    </row>
    <row r="170" spans="1:7" ht="34.5" customHeight="1">
      <c r="A170" s="7" t="s">
        <v>215</v>
      </c>
      <c r="B170" s="8" t="s">
        <v>25</v>
      </c>
      <c r="C170" s="9" t="s">
        <v>249</v>
      </c>
      <c r="D170" s="5">
        <v>10365253.73</v>
      </c>
      <c r="E170" s="5">
        <v>2427016.8199999998</v>
      </c>
      <c r="F170" s="5">
        <f t="shared" si="2"/>
        <v>7938236.9100000001</v>
      </c>
      <c r="G170" s="3"/>
    </row>
    <row r="171" spans="1:7" ht="23.25" customHeight="1">
      <c r="A171" s="7" t="s">
        <v>217</v>
      </c>
      <c r="B171" s="8" t="s">
        <v>25</v>
      </c>
      <c r="C171" s="9" t="s">
        <v>250</v>
      </c>
      <c r="D171" s="5">
        <v>10258053.73</v>
      </c>
      <c r="E171" s="5">
        <v>2397699.42</v>
      </c>
      <c r="F171" s="5">
        <f t="shared" si="2"/>
        <v>7860354.3100000005</v>
      </c>
      <c r="G171" s="3"/>
    </row>
    <row r="172" spans="1:7" ht="48.75" customHeight="1">
      <c r="A172" s="7" t="s">
        <v>219</v>
      </c>
      <c r="B172" s="8" t="s">
        <v>25</v>
      </c>
      <c r="C172" s="9" t="s">
        <v>251</v>
      </c>
      <c r="D172" s="5">
        <v>8901585.3100000005</v>
      </c>
      <c r="E172" s="5">
        <v>2180931.3199999998</v>
      </c>
      <c r="F172" s="5">
        <f t="shared" si="2"/>
        <v>6720653.9900000002</v>
      </c>
      <c r="G172" s="3"/>
    </row>
    <row r="173" spans="1:7" ht="23.25" customHeight="1">
      <c r="A173" s="7" t="s">
        <v>221</v>
      </c>
      <c r="B173" s="8" t="s">
        <v>25</v>
      </c>
      <c r="C173" s="9" t="s">
        <v>252</v>
      </c>
      <c r="D173" s="5">
        <v>1356468.42</v>
      </c>
      <c r="E173" s="5">
        <v>216768.1</v>
      </c>
      <c r="F173" s="5">
        <f t="shared" si="2"/>
        <v>1139700.3199999998</v>
      </c>
      <c r="G173" s="3"/>
    </row>
    <row r="174" spans="1:7" ht="23.25" customHeight="1">
      <c r="A174" s="7" t="s">
        <v>223</v>
      </c>
      <c r="B174" s="8" t="s">
        <v>25</v>
      </c>
      <c r="C174" s="9" t="s">
        <v>253</v>
      </c>
      <c r="D174" s="5">
        <v>107200</v>
      </c>
      <c r="E174" s="5">
        <v>29317.4</v>
      </c>
      <c r="F174" s="5">
        <f t="shared" si="2"/>
        <v>77882.600000000006</v>
      </c>
      <c r="G174" s="3"/>
    </row>
    <row r="175" spans="1:7" ht="23.25" customHeight="1">
      <c r="A175" s="7" t="s">
        <v>227</v>
      </c>
      <c r="B175" s="8" t="s">
        <v>25</v>
      </c>
      <c r="C175" s="9" t="s">
        <v>254</v>
      </c>
      <c r="D175" s="5">
        <v>107200</v>
      </c>
      <c r="E175" s="5">
        <v>29317.4</v>
      </c>
      <c r="F175" s="5">
        <f t="shared" si="2"/>
        <v>77882.600000000006</v>
      </c>
      <c r="G175" s="3"/>
    </row>
    <row r="176" spans="1:7" ht="23.25" customHeight="1">
      <c r="A176" s="7" t="s">
        <v>255</v>
      </c>
      <c r="B176" s="8" t="s">
        <v>25</v>
      </c>
      <c r="C176" s="9" t="s">
        <v>256</v>
      </c>
      <c r="D176" s="5">
        <v>97930020</v>
      </c>
      <c r="E176" s="5">
        <v>19240995.239999998</v>
      </c>
      <c r="F176" s="5">
        <f t="shared" si="2"/>
        <v>78689024.760000005</v>
      </c>
      <c r="G176" s="3"/>
    </row>
    <row r="177" spans="1:7" ht="57" customHeight="1">
      <c r="A177" s="7" t="s">
        <v>30</v>
      </c>
      <c r="B177" s="8" t="s">
        <v>25</v>
      </c>
      <c r="C177" s="9" t="s">
        <v>257</v>
      </c>
      <c r="D177" s="5">
        <v>82235650</v>
      </c>
      <c r="E177" s="5">
        <v>15369648.17</v>
      </c>
      <c r="F177" s="5">
        <f t="shared" si="2"/>
        <v>66866001.829999998</v>
      </c>
      <c r="G177" s="3"/>
    </row>
    <row r="178" spans="1:7" ht="34.5" customHeight="1">
      <c r="A178" s="7" t="s">
        <v>32</v>
      </c>
      <c r="B178" s="8" t="s">
        <v>25</v>
      </c>
      <c r="C178" s="9" t="s">
        <v>258</v>
      </c>
      <c r="D178" s="5">
        <v>82235650</v>
      </c>
      <c r="E178" s="5">
        <v>15369648.17</v>
      </c>
      <c r="F178" s="5">
        <f t="shared" si="2"/>
        <v>66866001.829999998</v>
      </c>
      <c r="G178" s="3"/>
    </row>
    <row r="179" spans="1:7" ht="23.25" customHeight="1">
      <c r="A179" s="7" t="s">
        <v>34</v>
      </c>
      <c r="B179" s="8" t="s">
        <v>25</v>
      </c>
      <c r="C179" s="9" t="s">
        <v>259</v>
      </c>
      <c r="D179" s="5">
        <v>62493900</v>
      </c>
      <c r="E179" s="5">
        <v>12412098.41</v>
      </c>
      <c r="F179" s="5">
        <f t="shared" si="2"/>
        <v>50081801.590000004</v>
      </c>
      <c r="G179" s="3"/>
    </row>
    <row r="180" spans="1:7" ht="34.5" customHeight="1">
      <c r="A180" s="7" t="s">
        <v>53</v>
      </c>
      <c r="B180" s="8" t="s">
        <v>25</v>
      </c>
      <c r="C180" s="9" t="s">
        <v>260</v>
      </c>
      <c r="D180" s="5">
        <v>868650</v>
      </c>
      <c r="E180" s="5">
        <v>3835.9</v>
      </c>
      <c r="F180" s="5">
        <f t="shared" si="2"/>
        <v>864814.1</v>
      </c>
      <c r="G180" s="3"/>
    </row>
    <row r="181" spans="1:7" ht="48.75" customHeight="1">
      <c r="A181" s="7" t="s">
        <v>36</v>
      </c>
      <c r="B181" s="8" t="s">
        <v>25</v>
      </c>
      <c r="C181" s="9" t="s">
        <v>261</v>
      </c>
      <c r="D181" s="5">
        <v>18873100</v>
      </c>
      <c r="E181" s="5">
        <v>2953713.86</v>
      </c>
      <c r="F181" s="5">
        <f t="shared" si="2"/>
        <v>15919386.140000001</v>
      </c>
      <c r="G181" s="3"/>
    </row>
    <row r="182" spans="1:7" ht="34.5" customHeight="1">
      <c r="A182" s="7" t="s">
        <v>40</v>
      </c>
      <c r="B182" s="8" t="s">
        <v>25</v>
      </c>
      <c r="C182" s="9" t="s">
        <v>262</v>
      </c>
      <c r="D182" s="5">
        <v>5772482</v>
      </c>
      <c r="E182" s="5">
        <v>1728247.07</v>
      </c>
      <c r="F182" s="5">
        <f t="shared" si="2"/>
        <v>4044234.9299999997</v>
      </c>
      <c r="G182" s="3"/>
    </row>
    <row r="183" spans="1:7" ht="34.5" customHeight="1">
      <c r="A183" s="7" t="s">
        <v>42</v>
      </c>
      <c r="B183" s="8" t="s">
        <v>25</v>
      </c>
      <c r="C183" s="9" t="s">
        <v>263</v>
      </c>
      <c r="D183" s="5">
        <v>5772482</v>
      </c>
      <c r="E183" s="5">
        <v>1728247.07</v>
      </c>
      <c r="F183" s="5">
        <f t="shared" si="2"/>
        <v>4044234.9299999997</v>
      </c>
      <c r="G183" s="3"/>
    </row>
    <row r="184" spans="1:7" ht="34.5" customHeight="1">
      <c r="A184" s="7" t="s">
        <v>44</v>
      </c>
      <c r="B184" s="8" t="s">
        <v>25</v>
      </c>
      <c r="C184" s="9" t="s">
        <v>264</v>
      </c>
      <c r="D184" s="5">
        <v>1553620</v>
      </c>
      <c r="E184" s="5">
        <v>285040.68</v>
      </c>
      <c r="F184" s="5">
        <f t="shared" si="2"/>
        <v>1268579.32</v>
      </c>
      <c r="G184" s="3"/>
    </row>
    <row r="185" spans="1:7" ht="23.25" customHeight="1">
      <c r="A185" s="7" t="s">
        <v>46</v>
      </c>
      <c r="B185" s="8" t="s">
        <v>25</v>
      </c>
      <c r="C185" s="9" t="s">
        <v>265</v>
      </c>
      <c r="D185" s="5">
        <v>1402353</v>
      </c>
      <c r="E185" s="5">
        <v>296936.8</v>
      </c>
      <c r="F185" s="5">
        <f t="shared" si="2"/>
        <v>1105416.2</v>
      </c>
      <c r="G185" s="3"/>
    </row>
    <row r="186" spans="1:7" ht="23.25" customHeight="1">
      <c r="A186" s="7" t="s">
        <v>60</v>
      </c>
      <c r="B186" s="8" t="s">
        <v>25</v>
      </c>
      <c r="C186" s="9" t="s">
        <v>266</v>
      </c>
      <c r="D186" s="5">
        <v>2816509</v>
      </c>
      <c r="E186" s="5">
        <v>1146269.5900000001</v>
      </c>
      <c r="F186" s="5">
        <f t="shared" si="2"/>
        <v>1670239.41</v>
      </c>
      <c r="G186" s="3"/>
    </row>
    <row r="187" spans="1:7" ht="45.75">
      <c r="A187" s="7" t="s">
        <v>215</v>
      </c>
      <c r="B187" s="8" t="s">
        <v>25</v>
      </c>
      <c r="C187" s="9" t="s">
        <v>267</v>
      </c>
      <c r="D187" s="5">
        <v>9776620</v>
      </c>
      <c r="E187" s="5">
        <v>2143100</v>
      </c>
      <c r="F187" s="5">
        <f t="shared" si="2"/>
        <v>7633520</v>
      </c>
      <c r="G187" s="3"/>
    </row>
    <row r="188" spans="1:7" ht="23.25" customHeight="1">
      <c r="A188" s="7" t="s">
        <v>217</v>
      </c>
      <c r="B188" s="8" t="s">
        <v>25</v>
      </c>
      <c r="C188" s="9" t="s">
        <v>268</v>
      </c>
      <c r="D188" s="5">
        <v>6880942</v>
      </c>
      <c r="E188" s="5">
        <v>1496100</v>
      </c>
      <c r="F188" s="5">
        <f t="shared" si="2"/>
        <v>5384842</v>
      </c>
      <c r="G188" s="3"/>
    </row>
    <row r="189" spans="1:7" ht="23.25" customHeight="1">
      <c r="A189" s="7" t="s">
        <v>221</v>
      </c>
      <c r="B189" s="8" t="s">
        <v>25</v>
      </c>
      <c r="C189" s="9" t="s">
        <v>269</v>
      </c>
      <c r="D189" s="5">
        <v>6880942</v>
      </c>
      <c r="E189" s="5">
        <v>1496100</v>
      </c>
      <c r="F189" s="5">
        <f t="shared" si="2"/>
        <v>5384842</v>
      </c>
      <c r="G189" s="3"/>
    </row>
    <row r="190" spans="1:7" ht="23.25" customHeight="1">
      <c r="A190" s="7" t="s">
        <v>223</v>
      </c>
      <c r="B190" s="8" t="s">
        <v>25</v>
      </c>
      <c r="C190" s="9" t="s">
        <v>270</v>
      </c>
      <c r="D190" s="5">
        <v>2895678</v>
      </c>
      <c r="E190" s="5">
        <v>647000</v>
      </c>
      <c r="F190" s="5">
        <f t="shared" si="2"/>
        <v>2248678</v>
      </c>
      <c r="G190" s="3"/>
    </row>
    <row r="191" spans="1:7" ht="23.25" customHeight="1">
      <c r="A191" s="7" t="s">
        <v>227</v>
      </c>
      <c r="B191" s="8" t="s">
        <v>25</v>
      </c>
      <c r="C191" s="9" t="s">
        <v>271</v>
      </c>
      <c r="D191" s="5">
        <v>2895678</v>
      </c>
      <c r="E191" s="5">
        <v>647000</v>
      </c>
      <c r="F191" s="5">
        <f t="shared" si="2"/>
        <v>2248678</v>
      </c>
      <c r="G191" s="3"/>
    </row>
    <row r="192" spans="1:7" ht="23.25" customHeight="1">
      <c r="A192" s="7" t="s">
        <v>62</v>
      </c>
      <c r="B192" s="8" t="s">
        <v>25</v>
      </c>
      <c r="C192" s="9" t="s">
        <v>272</v>
      </c>
      <c r="D192" s="5">
        <v>145268</v>
      </c>
      <c r="E192" s="5" t="s">
        <v>10</v>
      </c>
      <c r="F192" s="5" t="s">
        <v>10</v>
      </c>
      <c r="G192" s="3"/>
    </row>
    <row r="193" spans="1:7" ht="23.25" customHeight="1">
      <c r="A193" s="7" t="s">
        <v>64</v>
      </c>
      <c r="B193" s="8" t="s">
        <v>25</v>
      </c>
      <c r="C193" s="9" t="s">
        <v>273</v>
      </c>
      <c r="D193" s="5">
        <v>145268</v>
      </c>
      <c r="E193" s="5" t="s">
        <v>10</v>
      </c>
      <c r="F193" s="5" t="s">
        <v>10</v>
      </c>
      <c r="G193" s="3"/>
    </row>
    <row r="194" spans="1:7" ht="23.25" customHeight="1">
      <c r="A194" s="7" t="s">
        <v>66</v>
      </c>
      <c r="B194" s="8" t="s">
        <v>25</v>
      </c>
      <c r="C194" s="9" t="s">
        <v>274</v>
      </c>
      <c r="D194" s="5">
        <v>139800</v>
      </c>
      <c r="E194" s="5" t="s">
        <v>10</v>
      </c>
      <c r="F194" s="5" t="s">
        <v>10</v>
      </c>
      <c r="G194" s="3"/>
    </row>
    <row r="195" spans="1:7" ht="23.25" customHeight="1">
      <c r="A195" s="7" t="s">
        <v>68</v>
      </c>
      <c r="B195" s="8" t="s">
        <v>25</v>
      </c>
      <c r="C195" s="9" t="s">
        <v>275</v>
      </c>
      <c r="D195" s="5">
        <v>5468</v>
      </c>
      <c r="E195" s="5" t="s">
        <v>10</v>
      </c>
      <c r="F195" s="5" t="s">
        <v>10</v>
      </c>
      <c r="G195" s="3"/>
    </row>
    <row r="196" spans="1:7" ht="23.25" customHeight="1">
      <c r="A196" s="7" t="s">
        <v>276</v>
      </c>
      <c r="B196" s="8" t="s">
        <v>25</v>
      </c>
      <c r="C196" s="9" t="s">
        <v>277</v>
      </c>
      <c r="D196" s="5">
        <v>255688563.22</v>
      </c>
      <c r="E196" s="5">
        <v>60650334.490000002</v>
      </c>
      <c r="F196" s="5">
        <f t="shared" si="2"/>
        <v>195038228.72999999</v>
      </c>
      <c r="G196" s="3"/>
    </row>
    <row r="197" spans="1:7" ht="23.25" customHeight="1">
      <c r="A197" s="7" t="s">
        <v>278</v>
      </c>
      <c r="B197" s="8" t="s">
        <v>25</v>
      </c>
      <c r="C197" s="9" t="s">
        <v>279</v>
      </c>
      <c r="D197" s="5">
        <v>186438947.83000001</v>
      </c>
      <c r="E197" s="5">
        <v>46993880.439999998</v>
      </c>
      <c r="F197" s="5">
        <f t="shared" si="2"/>
        <v>139445067.39000002</v>
      </c>
      <c r="G197" s="3"/>
    </row>
    <row r="198" spans="1:7" ht="34.5" customHeight="1">
      <c r="A198" s="7" t="s">
        <v>280</v>
      </c>
      <c r="B198" s="8" t="s">
        <v>25</v>
      </c>
      <c r="C198" s="9" t="s">
        <v>281</v>
      </c>
      <c r="D198" s="5">
        <v>2842790.22</v>
      </c>
      <c r="E198" s="5">
        <v>2842790.22</v>
      </c>
      <c r="F198" s="5">
        <f t="shared" si="2"/>
        <v>0</v>
      </c>
      <c r="G198" s="3"/>
    </row>
    <row r="199" spans="1:7" ht="78.75" customHeight="1">
      <c r="A199" s="7" t="s">
        <v>282</v>
      </c>
      <c r="B199" s="8" t="s">
        <v>25</v>
      </c>
      <c r="C199" s="9" t="s">
        <v>283</v>
      </c>
      <c r="D199" s="5">
        <v>2842790.22</v>
      </c>
      <c r="E199" s="5">
        <v>2842790.22</v>
      </c>
      <c r="F199" s="5">
        <f t="shared" si="2"/>
        <v>0</v>
      </c>
      <c r="G199" s="3"/>
    </row>
    <row r="200" spans="1:7" ht="48.75" customHeight="1">
      <c r="A200" s="7" t="s">
        <v>284</v>
      </c>
      <c r="B200" s="8" t="s">
        <v>25</v>
      </c>
      <c r="C200" s="9" t="s">
        <v>285</v>
      </c>
      <c r="D200" s="5">
        <v>2842790.22</v>
      </c>
      <c r="E200" s="5">
        <v>2842790.22</v>
      </c>
      <c r="F200" s="5">
        <f t="shared" si="2"/>
        <v>0</v>
      </c>
      <c r="G200" s="3"/>
    </row>
    <row r="201" spans="1:7" ht="34.5" customHeight="1">
      <c r="A201" s="7" t="s">
        <v>215</v>
      </c>
      <c r="B201" s="8" t="s">
        <v>25</v>
      </c>
      <c r="C201" s="9" t="s">
        <v>286</v>
      </c>
      <c r="D201" s="5">
        <v>183596157.61000001</v>
      </c>
      <c r="E201" s="5">
        <v>44151090.219999999</v>
      </c>
      <c r="F201" s="5">
        <f t="shared" si="2"/>
        <v>139445067.39000002</v>
      </c>
      <c r="G201" s="3"/>
    </row>
    <row r="202" spans="1:7" ht="23.25" customHeight="1">
      <c r="A202" s="7" t="s">
        <v>217</v>
      </c>
      <c r="B202" s="8" t="s">
        <v>25</v>
      </c>
      <c r="C202" s="9" t="s">
        <v>287</v>
      </c>
      <c r="D202" s="5">
        <v>183596157.61000001</v>
      </c>
      <c r="E202" s="5">
        <v>44151090.219999999</v>
      </c>
      <c r="F202" s="5">
        <f t="shared" ref="F202:F265" si="3">D202-E202</f>
        <v>139445067.39000002</v>
      </c>
      <c r="G202" s="3"/>
    </row>
    <row r="203" spans="1:7" ht="57">
      <c r="A203" s="7" t="s">
        <v>219</v>
      </c>
      <c r="B203" s="8" t="s">
        <v>25</v>
      </c>
      <c r="C203" s="9" t="s">
        <v>288</v>
      </c>
      <c r="D203" s="5">
        <v>165729498.09999999</v>
      </c>
      <c r="E203" s="5">
        <v>38107304.509999998</v>
      </c>
      <c r="F203" s="5">
        <f t="shared" si="3"/>
        <v>127622193.59</v>
      </c>
      <c r="G203" s="3"/>
    </row>
    <row r="204" spans="1:7" ht="23.25" customHeight="1">
      <c r="A204" s="7" t="s">
        <v>221</v>
      </c>
      <c r="B204" s="8" t="s">
        <v>25</v>
      </c>
      <c r="C204" s="9" t="s">
        <v>289</v>
      </c>
      <c r="D204" s="5">
        <v>17866659.510000002</v>
      </c>
      <c r="E204" s="5">
        <v>6043785.71</v>
      </c>
      <c r="F204" s="5">
        <f t="shared" si="3"/>
        <v>11822873.800000001</v>
      </c>
      <c r="G204" s="3"/>
    </row>
    <row r="205" spans="1:7" ht="23.25" customHeight="1">
      <c r="A205" s="7" t="s">
        <v>290</v>
      </c>
      <c r="B205" s="8" t="s">
        <v>25</v>
      </c>
      <c r="C205" s="9" t="s">
        <v>291</v>
      </c>
      <c r="D205" s="5">
        <v>69249615.390000001</v>
      </c>
      <c r="E205" s="5">
        <v>13656454.050000001</v>
      </c>
      <c r="F205" s="5">
        <f t="shared" si="3"/>
        <v>55593161.340000004</v>
      </c>
      <c r="G205" s="3"/>
    </row>
    <row r="206" spans="1:7" ht="58.5" customHeight="1">
      <c r="A206" s="7" t="s">
        <v>30</v>
      </c>
      <c r="B206" s="8" t="s">
        <v>25</v>
      </c>
      <c r="C206" s="9" t="s">
        <v>292</v>
      </c>
      <c r="D206" s="5">
        <v>9285325</v>
      </c>
      <c r="E206" s="5">
        <v>1510316.06</v>
      </c>
      <c r="F206" s="5">
        <f t="shared" si="3"/>
        <v>7775008.9399999995</v>
      </c>
      <c r="G206" s="3"/>
    </row>
    <row r="207" spans="1:7" ht="34.5" customHeight="1">
      <c r="A207" s="7" t="s">
        <v>32</v>
      </c>
      <c r="B207" s="8" t="s">
        <v>25</v>
      </c>
      <c r="C207" s="9" t="s">
        <v>293</v>
      </c>
      <c r="D207" s="5">
        <v>9285325</v>
      </c>
      <c r="E207" s="5">
        <v>1510316.06</v>
      </c>
      <c r="F207" s="5">
        <f t="shared" si="3"/>
        <v>7775008.9399999995</v>
      </c>
      <c r="G207" s="3"/>
    </row>
    <row r="208" spans="1:7" ht="23.25" customHeight="1">
      <c r="A208" s="7" t="s">
        <v>34</v>
      </c>
      <c r="B208" s="8" t="s">
        <v>25</v>
      </c>
      <c r="C208" s="9" t="s">
        <v>294</v>
      </c>
      <c r="D208" s="5">
        <v>7070140</v>
      </c>
      <c r="E208" s="5">
        <v>1202479.1200000001</v>
      </c>
      <c r="F208" s="5">
        <f t="shared" si="3"/>
        <v>5867660.8799999999</v>
      </c>
      <c r="G208" s="3"/>
    </row>
    <row r="209" spans="1:7" ht="34.5" customHeight="1">
      <c r="A209" s="7" t="s">
        <v>53</v>
      </c>
      <c r="B209" s="8" t="s">
        <v>25</v>
      </c>
      <c r="C209" s="9" t="s">
        <v>295</v>
      </c>
      <c r="D209" s="5">
        <v>80000</v>
      </c>
      <c r="E209" s="5" t="s">
        <v>10</v>
      </c>
      <c r="F209" s="5" t="s">
        <v>10</v>
      </c>
      <c r="G209" s="3"/>
    </row>
    <row r="210" spans="1:7" ht="45.75" customHeight="1">
      <c r="A210" s="7" t="s">
        <v>36</v>
      </c>
      <c r="B210" s="8" t="s">
        <v>25</v>
      </c>
      <c r="C210" s="9" t="s">
        <v>296</v>
      </c>
      <c r="D210" s="5">
        <v>2135185</v>
      </c>
      <c r="E210" s="5">
        <v>307836.94</v>
      </c>
      <c r="F210" s="5">
        <f t="shared" si="3"/>
        <v>1827348.06</v>
      </c>
      <c r="G210" s="3"/>
    </row>
    <row r="211" spans="1:7" ht="34.5" customHeight="1">
      <c r="A211" s="7" t="s">
        <v>40</v>
      </c>
      <c r="B211" s="8" t="s">
        <v>25</v>
      </c>
      <c r="C211" s="9" t="s">
        <v>297</v>
      </c>
      <c r="D211" s="5">
        <v>1284200.3999999999</v>
      </c>
      <c r="E211" s="5">
        <v>465299.33</v>
      </c>
      <c r="F211" s="5">
        <f t="shared" si="3"/>
        <v>818901.06999999983</v>
      </c>
      <c r="G211" s="3"/>
    </row>
    <row r="212" spans="1:7" ht="34.5" customHeight="1">
      <c r="A212" s="7" t="s">
        <v>42</v>
      </c>
      <c r="B212" s="8" t="s">
        <v>25</v>
      </c>
      <c r="C212" s="9" t="s">
        <v>298</v>
      </c>
      <c r="D212" s="5">
        <v>1284200.3999999999</v>
      </c>
      <c r="E212" s="5">
        <v>465299.33</v>
      </c>
      <c r="F212" s="5">
        <f t="shared" si="3"/>
        <v>818901.06999999983</v>
      </c>
      <c r="G212" s="3"/>
    </row>
    <row r="213" spans="1:7" ht="34.5" customHeight="1">
      <c r="A213" s="7" t="s">
        <v>44</v>
      </c>
      <c r="B213" s="8" t="s">
        <v>25</v>
      </c>
      <c r="C213" s="9" t="s">
        <v>299</v>
      </c>
      <c r="D213" s="5">
        <v>10175</v>
      </c>
      <c r="E213" s="5">
        <v>8520</v>
      </c>
      <c r="F213" s="5">
        <f t="shared" si="3"/>
        <v>1655</v>
      </c>
      <c r="G213" s="3"/>
    </row>
    <row r="214" spans="1:7" ht="23.25" customHeight="1">
      <c r="A214" s="7" t="s">
        <v>46</v>
      </c>
      <c r="B214" s="8" t="s">
        <v>25</v>
      </c>
      <c r="C214" s="9" t="s">
        <v>300</v>
      </c>
      <c r="D214" s="5">
        <v>1274025.3999999999</v>
      </c>
      <c r="E214" s="5">
        <v>456779.33</v>
      </c>
      <c r="F214" s="5">
        <f t="shared" si="3"/>
        <v>817246.06999999983</v>
      </c>
      <c r="G214" s="3"/>
    </row>
    <row r="215" spans="1:7" ht="34.5" customHeight="1">
      <c r="A215" s="7" t="s">
        <v>215</v>
      </c>
      <c r="B215" s="8" t="s">
        <v>25</v>
      </c>
      <c r="C215" s="9" t="s">
        <v>301</v>
      </c>
      <c r="D215" s="5">
        <v>58680089.990000002</v>
      </c>
      <c r="E215" s="5">
        <v>11680838.66</v>
      </c>
      <c r="F215" s="5">
        <f t="shared" si="3"/>
        <v>46999251.329999998</v>
      </c>
      <c r="G215" s="3"/>
    </row>
    <row r="216" spans="1:7" ht="23.25" customHeight="1">
      <c r="A216" s="7" t="s">
        <v>217</v>
      </c>
      <c r="B216" s="8" t="s">
        <v>25</v>
      </c>
      <c r="C216" s="9" t="s">
        <v>302</v>
      </c>
      <c r="D216" s="5">
        <v>58680089.990000002</v>
      </c>
      <c r="E216" s="5">
        <v>11680838.66</v>
      </c>
      <c r="F216" s="5">
        <f t="shared" si="3"/>
        <v>46999251.329999998</v>
      </c>
      <c r="G216" s="3"/>
    </row>
    <row r="217" spans="1:7" ht="48.75" customHeight="1">
      <c r="A217" s="7" t="s">
        <v>219</v>
      </c>
      <c r="B217" s="8" t="s">
        <v>25</v>
      </c>
      <c r="C217" s="9" t="s">
        <v>303</v>
      </c>
      <c r="D217" s="5">
        <v>58461289.990000002</v>
      </c>
      <c r="E217" s="5">
        <v>11680838.66</v>
      </c>
      <c r="F217" s="5">
        <f t="shared" si="3"/>
        <v>46780451.329999998</v>
      </c>
      <c r="G217" s="3"/>
    </row>
    <row r="218" spans="1:7" ht="23.25" customHeight="1">
      <c r="A218" s="7" t="s">
        <v>221</v>
      </c>
      <c r="B218" s="8" t="s">
        <v>25</v>
      </c>
      <c r="C218" s="9" t="s">
        <v>304</v>
      </c>
      <c r="D218" s="5">
        <v>218800</v>
      </c>
      <c r="E218" s="5" t="s">
        <v>10</v>
      </c>
      <c r="F218" s="5" t="s">
        <v>10</v>
      </c>
      <c r="G218" s="3"/>
    </row>
    <row r="219" spans="1:7" ht="23.25" customHeight="1">
      <c r="A219" s="7" t="s">
        <v>305</v>
      </c>
      <c r="B219" s="8" t="s">
        <v>25</v>
      </c>
      <c r="C219" s="9" t="s">
        <v>306</v>
      </c>
      <c r="D219" s="5">
        <v>48964249.259999998</v>
      </c>
      <c r="E219" s="5">
        <v>10988441.779999999</v>
      </c>
      <c r="F219" s="5">
        <f t="shared" si="3"/>
        <v>37975807.479999997</v>
      </c>
      <c r="G219" s="3"/>
    </row>
    <row r="220" spans="1:7" ht="23.25" customHeight="1">
      <c r="A220" s="7" t="s">
        <v>307</v>
      </c>
      <c r="B220" s="8" t="s">
        <v>25</v>
      </c>
      <c r="C220" s="9" t="s">
        <v>308</v>
      </c>
      <c r="D220" s="5">
        <v>12011300</v>
      </c>
      <c r="E220" s="5">
        <v>2998572.86</v>
      </c>
      <c r="F220" s="5">
        <f t="shared" si="3"/>
        <v>9012727.1400000006</v>
      </c>
      <c r="G220" s="3"/>
    </row>
    <row r="221" spans="1:7" ht="23.25" customHeight="1">
      <c r="A221" s="7" t="s">
        <v>167</v>
      </c>
      <c r="B221" s="8" t="s">
        <v>25</v>
      </c>
      <c r="C221" s="9" t="s">
        <v>309</v>
      </c>
      <c r="D221" s="5">
        <v>12011300</v>
      </c>
      <c r="E221" s="5">
        <v>2998572.86</v>
      </c>
      <c r="F221" s="5">
        <f t="shared" si="3"/>
        <v>9012727.1400000006</v>
      </c>
      <c r="G221" s="3"/>
    </row>
    <row r="222" spans="1:7" ht="23.25" customHeight="1">
      <c r="A222" s="7" t="s">
        <v>310</v>
      </c>
      <c r="B222" s="8" t="s">
        <v>25</v>
      </c>
      <c r="C222" s="9" t="s">
        <v>311</v>
      </c>
      <c r="D222" s="5">
        <v>12011300</v>
      </c>
      <c r="E222" s="5">
        <v>2998572.86</v>
      </c>
      <c r="F222" s="5">
        <f t="shared" si="3"/>
        <v>9012727.1400000006</v>
      </c>
      <c r="G222" s="3"/>
    </row>
    <row r="223" spans="1:7" ht="23.25" customHeight="1">
      <c r="A223" s="7" t="s">
        <v>312</v>
      </c>
      <c r="B223" s="8" t="s">
        <v>25</v>
      </c>
      <c r="C223" s="9" t="s">
        <v>313</v>
      </c>
      <c r="D223" s="5">
        <v>12011300</v>
      </c>
      <c r="E223" s="5">
        <v>2998572.86</v>
      </c>
      <c r="F223" s="5">
        <f t="shared" si="3"/>
        <v>9012727.1400000006</v>
      </c>
      <c r="G223" s="3"/>
    </row>
    <row r="224" spans="1:7" ht="23.25" customHeight="1">
      <c r="A224" s="7" t="s">
        <v>314</v>
      </c>
      <c r="B224" s="8" t="s">
        <v>25</v>
      </c>
      <c r="C224" s="9" t="s">
        <v>315</v>
      </c>
      <c r="D224" s="5">
        <v>11924672</v>
      </c>
      <c r="E224" s="5">
        <v>2795747.42</v>
      </c>
      <c r="F224" s="5">
        <f t="shared" si="3"/>
        <v>9128924.5800000001</v>
      </c>
      <c r="G224" s="3"/>
    </row>
    <row r="225" spans="1:7" ht="23.25" customHeight="1">
      <c r="A225" s="7" t="s">
        <v>167</v>
      </c>
      <c r="B225" s="8" t="s">
        <v>25</v>
      </c>
      <c r="C225" s="9" t="s">
        <v>316</v>
      </c>
      <c r="D225" s="5">
        <v>7964672</v>
      </c>
      <c r="E225" s="5">
        <v>1519971.42</v>
      </c>
      <c r="F225" s="5">
        <f t="shared" si="3"/>
        <v>6444700.5800000001</v>
      </c>
      <c r="G225" s="3"/>
    </row>
    <row r="226" spans="1:7" ht="23.25" customHeight="1">
      <c r="A226" s="7" t="s">
        <v>310</v>
      </c>
      <c r="B226" s="8" t="s">
        <v>25</v>
      </c>
      <c r="C226" s="9" t="s">
        <v>317</v>
      </c>
      <c r="D226" s="5">
        <v>6475700</v>
      </c>
      <c r="E226" s="5">
        <v>1459971.42</v>
      </c>
      <c r="F226" s="5">
        <f t="shared" si="3"/>
        <v>5015728.58</v>
      </c>
      <c r="G226" s="3"/>
    </row>
    <row r="227" spans="1:7" ht="34.5" customHeight="1">
      <c r="A227" s="7" t="s">
        <v>318</v>
      </c>
      <c r="B227" s="8" t="s">
        <v>25</v>
      </c>
      <c r="C227" s="9" t="s">
        <v>319</v>
      </c>
      <c r="D227" s="5">
        <v>6475700</v>
      </c>
      <c r="E227" s="5">
        <v>1459971.42</v>
      </c>
      <c r="F227" s="5">
        <f t="shared" si="3"/>
        <v>5015728.58</v>
      </c>
      <c r="G227" s="3"/>
    </row>
    <row r="228" spans="1:7" ht="34.5" customHeight="1">
      <c r="A228" s="7" t="s">
        <v>320</v>
      </c>
      <c r="B228" s="8" t="s">
        <v>25</v>
      </c>
      <c r="C228" s="9" t="s">
        <v>321</v>
      </c>
      <c r="D228" s="5">
        <v>1488972</v>
      </c>
      <c r="E228" s="5">
        <v>60000</v>
      </c>
      <c r="F228" s="5">
        <f t="shared" si="3"/>
        <v>1428972</v>
      </c>
      <c r="G228" s="3"/>
    </row>
    <row r="229" spans="1:7" ht="34.5" customHeight="1">
      <c r="A229" s="7" t="s">
        <v>322</v>
      </c>
      <c r="B229" s="8" t="s">
        <v>25</v>
      </c>
      <c r="C229" s="9" t="s">
        <v>323</v>
      </c>
      <c r="D229" s="5">
        <v>120000</v>
      </c>
      <c r="E229" s="5">
        <v>60000</v>
      </c>
      <c r="F229" s="5">
        <f t="shared" si="3"/>
        <v>60000</v>
      </c>
      <c r="G229" s="3"/>
    </row>
    <row r="230" spans="1:7" ht="23.25" customHeight="1">
      <c r="A230" s="7" t="s">
        <v>324</v>
      </c>
      <c r="B230" s="8" t="s">
        <v>25</v>
      </c>
      <c r="C230" s="9" t="s">
        <v>325</v>
      </c>
      <c r="D230" s="5">
        <v>1368972</v>
      </c>
      <c r="E230" s="5" t="s">
        <v>10</v>
      </c>
      <c r="F230" s="5" t="s">
        <v>10</v>
      </c>
      <c r="G230" s="3"/>
    </row>
    <row r="231" spans="1:7" ht="34.5" customHeight="1">
      <c r="A231" s="7" t="s">
        <v>215</v>
      </c>
      <c r="B231" s="8" t="s">
        <v>25</v>
      </c>
      <c r="C231" s="9" t="s">
        <v>326</v>
      </c>
      <c r="D231" s="5">
        <v>300000</v>
      </c>
      <c r="E231" s="5" t="s">
        <v>10</v>
      </c>
      <c r="F231" s="5" t="s">
        <v>10</v>
      </c>
      <c r="G231" s="3"/>
    </row>
    <row r="232" spans="1:7" ht="48.75" customHeight="1">
      <c r="A232" s="7" t="s">
        <v>327</v>
      </c>
      <c r="B232" s="8" t="s">
        <v>25</v>
      </c>
      <c r="C232" s="9" t="s">
        <v>328</v>
      </c>
      <c r="D232" s="5">
        <v>300000</v>
      </c>
      <c r="E232" s="5" t="s">
        <v>10</v>
      </c>
      <c r="F232" s="5" t="s">
        <v>10</v>
      </c>
      <c r="G232" s="3"/>
    </row>
    <row r="233" spans="1:7" ht="34.5" customHeight="1">
      <c r="A233" s="7" t="s">
        <v>329</v>
      </c>
      <c r="B233" s="8" t="s">
        <v>25</v>
      </c>
      <c r="C233" s="9" t="s">
        <v>330</v>
      </c>
      <c r="D233" s="5">
        <v>300000</v>
      </c>
      <c r="E233" s="5" t="s">
        <v>10</v>
      </c>
      <c r="F233" s="5" t="s">
        <v>10</v>
      </c>
      <c r="G233" s="3"/>
    </row>
    <row r="234" spans="1:7" ht="23.25" customHeight="1">
      <c r="A234" s="7" t="s">
        <v>62</v>
      </c>
      <c r="B234" s="8" t="s">
        <v>25</v>
      </c>
      <c r="C234" s="9" t="s">
        <v>331</v>
      </c>
      <c r="D234" s="5">
        <v>3660000</v>
      </c>
      <c r="E234" s="5">
        <v>1275776</v>
      </c>
      <c r="F234" s="5">
        <f t="shared" si="3"/>
        <v>2384224</v>
      </c>
      <c r="G234" s="3"/>
    </row>
    <row r="235" spans="1:7" ht="48.75" customHeight="1">
      <c r="A235" s="7" t="s">
        <v>137</v>
      </c>
      <c r="B235" s="8" t="s">
        <v>25</v>
      </c>
      <c r="C235" s="9" t="s">
        <v>332</v>
      </c>
      <c r="D235" s="5">
        <v>3660000</v>
      </c>
      <c r="E235" s="5">
        <v>1275776</v>
      </c>
      <c r="F235" s="5">
        <f t="shared" si="3"/>
        <v>2384224</v>
      </c>
      <c r="G235" s="3"/>
    </row>
    <row r="236" spans="1:7" ht="58.5" customHeight="1">
      <c r="A236" s="7" t="s">
        <v>148</v>
      </c>
      <c r="B236" s="8" t="s">
        <v>25</v>
      </c>
      <c r="C236" s="9" t="s">
        <v>333</v>
      </c>
      <c r="D236" s="5">
        <v>3660000</v>
      </c>
      <c r="E236" s="5">
        <v>1275776</v>
      </c>
      <c r="F236" s="5">
        <f t="shared" si="3"/>
        <v>2384224</v>
      </c>
      <c r="G236" s="3"/>
    </row>
    <row r="237" spans="1:7" ht="23.25" customHeight="1">
      <c r="A237" s="7" t="s">
        <v>334</v>
      </c>
      <c r="B237" s="8" t="s">
        <v>25</v>
      </c>
      <c r="C237" s="9" t="s">
        <v>335</v>
      </c>
      <c r="D237" s="5">
        <v>25028277.260000002</v>
      </c>
      <c r="E237" s="5">
        <v>5194121.5</v>
      </c>
      <c r="F237" s="5">
        <f t="shared" si="3"/>
        <v>19834155.760000002</v>
      </c>
      <c r="G237" s="3"/>
    </row>
    <row r="238" spans="1:7" ht="23.25" customHeight="1">
      <c r="A238" s="7" t="s">
        <v>167</v>
      </c>
      <c r="B238" s="8" t="s">
        <v>25</v>
      </c>
      <c r="C238" s="9" t="s">
        <v>336</v>
      </c>
      <c r="D238" s="5">
        <v>2441637.2599999998</v>
      </c>
      <c r="E238" s="5" t="s">
        <v>10</v>
      </c>
      <c r="F238" s="5" t="s">
        <v>10</v>
      </c>
      <c r="G238" s="3"/>
    </row>
    <row r="239" spans="1:7" ht="34.5" customHeight="1">
      <c r="A239" s="7" t="s">
        <v>320</v>
      </c>
      <c r="B239" s="8" t="s">
        <v>25</v>
      </c>
      <c r="C239" s="9" t="s">
        <v>337</v>
      </c>
      <c r="D239" s="5">
        <v>2441637.2599999998</v>
      </c>
      <c r="E239" s="5" t="s">
        <v>10</v>
      </c>
      <c r="F239" s="5" t="s">
        <v>10</v>
      </c>
      <c r="G239" s="3"/>
    </row>
    <row r="240" spans="1:7" ht="23.25" customHeight="1">
      <c r="A240" s="7" t="s">
        <v>324</v>
      </c>
      <c r="B240" s="8" t="s">
        <v>25</v>
      </c>
      <c r="C240" s="9" t="s">
        <v>338</v>
      </c>
      <c r="D240" s="5">
        <v>2441637.2599999998</v>
      </c>
      <c r="E240" s="5" t="s">
        <v>10</v>
      </c>
      <c r="F240" s="5" t="s">
        <v>10</v>
      </c>
      <c r="G240" s="3"/>
    </row>
    <row r="241" spans="1:7" ht="45.75">
      <c r="A241" s="7" t="s">
        <v>280</v>
      </c>
      <c r="B241" s="8" t="s">
        <v>25</v>
      </c>
      <c r="C241" s="9" t="s">
        <v>339</v>
      </c>
      <c r="D241" s="5">
        <v>13133340</v>
      </c>
      <c r="E241" s="5">
        <v>2703321.5</v>
      </c>
      <c r="F241" s="5">
        <f t="shared" si="3"/>
        <v>10430018.5</v>
      </c>
      <c r="G241" s="3"/>
    </row>
    <row r="242" spans="1:7" ht="23.25" customHeight="1">
      <c r="A242" s="7" t="s">
        <v>340</v>
      </c>
      <c r="B242" s="8" t="s">
        <v>25</v>
      </c>
      <c r="C242" s="9" t="s">
        <v>341</v>
      </c>
      <c r="D242" s="5">
        <v>13133340</v>
      </c>
      <c r="E242" s="5">
        <v>2703321.5</v>
      </c>
      <c r="F242" s="5">
        <f t="shared" si="3"/>
        <v>10430018.5</v>
      </c>
      <c r="G242" s="3"/>
    </row>
    <row r="243" spans="1:7" ht="34.5" customHeight="1">
      <c r="A243" s="7" t="s">
        <v>342</v>
      </c>
      <c r="B243" s="8" t="s">
        <v>25</v>
      </c>
      <c r="C243" s="9" t="s">
        <v>343</v>
      </c>
      <c r="D243" s="5">
        <v>13133340</v>
      </c>
      <c r="E243" s="5">
        <v>2703321.5</v>
      </c>
      <c r="F243" s="5">
        <f t="shared" si="3"/>
        <v>10430018.5</v>
      </c>
      <c r="G243" s="3"/>
    </row>
    <row r="244" spans="1:7" ht="34.5" customHeight="1">
      <c r="A244" s="7" t="s">
        <v>215</v>
      </c>
      <c r="B244" s="8" t="s">
        <v>25</v>
      </c>
      <c r="C244" s="9" t="s">
        <v>344</v>
      </c>
      <c r="D244" s="5">
        <v>9453300</v>
      </c>
      <c r="E244" s="5">
        <v>2490800</v>
      </c>
      <c r="F244" s="5">
        <f t="shared" si="3"/>
        <v>6962500</v>
      </c>
      <c r="G244" s="3"/>
    </row>
    <row r="245" spans="1:7" ht="23.25" customHeight="1">
      <c r="A245" s="7" t="s">
        <v>217</v>
      </c>
      <c r="B245" s="8" t="s">
        <v>25</v>
      </c>
      <c r="C245" s="9" t="s">
        <v>345</v>
      </c>
      <c r="D245" s="5">
        <v>6209300</v>
      </c>
      <c r="E245" s="5">
        <v>1650000</v>
      </c>
      <c r="F245" s="5">
        <f t="shared" si="3"/>
        <v>4559300</v>
      </c>
      <c r="G245" s="3"/>
    </row>
    <row r="246" spans="1:7" ht="23.25" customHeight="1">
      <c r="A246" s="7" t="s">
        <v>221</v>
      </c>
      <c r="B246" s="8" t="s">
        <v>25</v>
      </c>
      <c r="C246" s="9" t="s">
        <v>346</v>
      </c>
      <c r="D246" s="5">
        <v>6209300</v>
      </c>
      <c r="E246" s="5">
        <v>1650000</v>
      </c>
      <c r="F246" s="5">
        <f t="shared" si="3"/>
        <v>4559300</v>
      </c>
      <c r="G246" s="3"/>
    </row>
    <row r="247" spans="1:7" ht="23.25" customHeight="1">
      <c r="A247" s="7" t="s">
        <v>223</v>
      </c>
      <c r="B247" s="8" t="s">
        <v>25</v>
      </c>
      <c r="C247" s="9" t="s">
        <v>347</v>
      </c>
      <c r="D247" s="5">
        <v>3244000</v>
      </c>
      <c r="E247" s="5">
        <v>840800</v>
      </c>
      <c r="F247" s="5">
        <f t="shared" si="3"/>
        <v>2403200</v>
      </c>
      <c r="G247" s="3"/>
    </row>
    <row r="248" spans="1:7" ht="23.25" customHeight="1">
      <c r="A248" s="7" t="s">
        <v>227</v>
      </c>
      <c r="B248" s="8" t="s">
        <v>25</v>
      </c>
      <c r="C248" s="9" t="s">
        <v>348</v>
      </c>
      <c r="D248" s="5">
        <v>3244000</v>
      </c>
      <c r="E248" s="5">
        <v>840800</v>
      </c>
      <c r="F248" s="5">
        <f t="shared" si="3"/>
        <v>2403200</v>
      </c>
      <c r="G248" s="3"/>
    </row>
    <row r="249" spans="1:7" ht="23.25" customHeight="1">
      <c r="A249" s="7" t="s">
        <v>349</v>
      </c>
      <c r="B249" s="8" t="s">
        <v>25</v>
      </c>
      <c r="C249" s="9" t="s">
        <v>350</v>
      </c>
      <c r="D249" s="5">
        <v>240513995.72</v>
      </c>
      <c r="E249" s="5">
        <v>65660770.07</v>
      </c>
      <c r="F249" s="5">
        <f t="shared" si="3"/>
        <v>174853225.65000001</v>
      </c>
      <c r="G249" s="3"/>
    </row>
    <row r="250" spans="1:7" ht="23.25" customHeight="1">
      <c r="A250" s="7" t="s">
        <v>351</v>
      </c>
      <c r="B250" s="8" t="s">
        <v>25</v>
      </c>
      <c r="C250" s="9" t="s">
        <v>352</v>
      </c>
      <c r="D250" s="5">
        <v>225701275.72</v>
      </c>
      <c r="E250" s="5">
        <v>62483280.780000001</v>
      </c>
      <c r="F250" s="5">
        <f t="shared" si="3"/>
        <v>163217994.94</v>
      </c>
      <c r="G250" s="3"/>
    </row>
    <row r="251" spans="1:7" ht="34.5" customHeight="1">
      <c r="A251" s="7" t="s">
        <v>280</v>
      </c>
      <c r="B251" s="8" t="s">
        <v>25</v>
      </c>
      <c r="C251" s="9" t="s">
        <v>353</v>
      </c>
      <c r="D251" s="5">
        <v>7164525</v>
      </c>
      <c r="E251" s="5" t="s">
        <v>10</v>
      </c>
      <c r="F251" s="5" t="s">
        <v>10</v>
      </c>
      <c r="G251" s="3"/>
    </row>
    <row r="252" spans="1:7" ht="80.25" customHeight="1">
      <c r="A252" s="7" t="s">
        <v>282</v>
      </c>
      <c r="B252" s="8" t="s">
        <v>25</v>
      </c>
      <c r="C252" s="9" t="s">
        <v>354</v>
      </c>
      <c r="D252" s="5">
        <v>7164525</v>
      </c>
      <c r="E252" s="5" t="s">
        <v>10</v>
      </c>
      <c r="F252" s="45" t="s">
        <v>10</v>
      </c>
      <c r="G252" s="3"/>
    </row>
    <row r="253" spans="1:7" ht="48.75" customHeight="1">
      <c r="A253" s="7" t="s">
        <v>284</v>
      </c>
      <c r="B253" s="8" t="s">
        <v>25</v>
      </c>
      <c r="C253" s="9" t="s">
        <v>355</v>
      </c>
      <c r="D253" s="5">
        <v>7164525</v>
      </c>
      <c r="E253" s="5" t="s">
        <v>10</v>
      </c>
      <c r="F253" s="5" t="s">
        <v>10</v>
      </c>
      <c r="G253" s="3"/>
    </row>
    <row r="254" spans="1:7" ht="34.5" customHeight="1">
      <c r="A254" s="7" t="s">
        <v>215</v>
      </c>
      <c r="B254" s="8" t="s">
        <v>25</v>
      </c>
      <c r="C254" s="9" t="s">
        <v>356</v>
      </c>
      <c r="D254" s="5">
        <v>218536750.72</v>
      </c>
      <c r="E254" s="5">
        <v>62483280.780000001</v>
      </c>
      <c r="F254" s="5">
        <f t="shared" si="3"/>
        <v>156053469.94</v>
      </c>
      <c r="G254" s="3"/>
    </row>
    <row r="255" spans="1:7" ht="23.25" customHeight="1">
      <c r="A255" s="7" t="s">
        <v>217</v>
      </c>
      <c r="B255" s="8" t="s">
        <v>25</v>
      </c>
      <c r="C255" s="9" t="s">
        <v>357</v>
      </c>
      <c r="D255" s="5">
        <v>207199137.16</v>
      </c>
      <c r="E255" s="5">
        <v>59976145</v>
      </c>
      <c r="F255" s="5">
        <f t="shared" si="3"/>
        <v>147222992.16</v>
      </c>
      <c r="G255" s="3"/>
    </row>
    <row r="256" spans="1:7" ht="48.75" customHeight="1">
      <c r="A256" s="7" t="s">
        <v>219</v>
      </c>
      <c r="B256" s="8" t="s">
        <v>25</v>
      </c>
      <c r="C256" s="9" t="s">
        <v>358</v>
      </c>
      <c r="D256" s="5">
        <v>199628937.52000001</v>
      </c>
      <c r="E256" s="5">
        <v>58402138.82</v>
      </c>
      <c r="F256" s="5">
        <f t="shared" si="3"/>
        <v>141226798.70000002</v>
      </c>
      <c r="G256" s="3"/>
    </row>
    <row r="257" spans="1:7" ht="23.25" customHeight="1">
      <c r="A257" s="7" t="s">
        <v>221</v>
      </c>
      <c r="B257" s="8" t="s">
        <v>25</v>
      </c>
      <c r="C257" s="9" t="s">
        <v>359</v>
      </c>
      <c r="D257" s="5">
        <v>7570199.6399999997</v>
      </c>
      <c r="E257" s="5">
        <v>1574006.18</v>
      </c>
      <c r="F257" s="5">
        <f t="shared" si="3"/>
        <v>5996193.46</v>
      </c>
      <c r="G257" s="3"/>
    </row>
    <row r="258" spans="1:7" ht="23.25" customHeight="1">
      <c r="A258" s="7" t="s">
        <v>223</v>
      </c>
      <c r="B258" s="8" t="s">
        <v>25</v>
      </c>
      <c r="C258" s="9" t="s">
        <v>360</v>
      </c>
      <c r="D258" s="5">
        <v>11337613.560000001</v>
      </c>
      <c r="E258" s="5">
        <v>2507135.7799999998</v>
      </c>
      <c r="F258" s="5">
        <f t="shared" si="3"/>
        <v>8830477.7800000012</v>
      </c>
      <c r="G258" s="3"/>
    </row>
    <row r="259" spans="1:7" ht="48.75" customHeight="1">
      <c r="A259" s="7" t="s">
        <v>225</v>
      </c>
      <c r="B259" s="8" t="s">
        <v>25</v>
      </c>
      <c r="C259" s="9" t="s">
        <v>361</v>
      </c>
      <c r="D259" s="5">
        <v>10364870.439999999</v>
      </c>
      <c r="E259" s="5">
        <v>2145200</v>
      </c>
      <c r="F259" s="5">
        <f t="shared" si="3"/>
        <v>8219670.4399999995</v>
      </c>
      <c r="G259" s="3"/>
    </row>
    <row r="260" spans="1:7" ht="23.25" customHeight="1">
      <c r="A260" s="7" t="s">
        <v>227</v>
      </c>
      <c r="B260" s="8" t="s">
        <v>25</v>
      </c>
      <c r="C260" s="9" t="s">
        <v>362</v>
      </c>
      <c r="D260" s="5">
        <v>972743.12</v>
      </c>
      <c r="E260" s="5">
        <v>361935.78</v>
      </c>
      <c r="F260" s="5">
        <f t="shared" si="3"/>
        <v>610807.34</v>
      </c>
      <c r="G260" s="3"/>
    </row>
    <row r="261" spans="1:7" ht="23.25" customHeight="1">
      <c r="A261" s="7" t="s">
        <v>363</v>
      </c>
      <c r="B261" s="8" t="s">
        <v>25</v>
      </c>
      <c r="C261" s="9" t="s">
        <v>364</v>
      </c>
      <c r="D261" s="5">
        <v>14812720</v>
      </c>
      <c r="E261" s="5">
        <v>3177489.29</v>
      </c>
      <c r="F261" s="5">
        <f t="shared" si="3"/>
        <v>11635230.710000001</v>
      </c>
      <c r="G261" s="3"/>
    </row>
    <row r="262" spans="1:7" ht="58.5" customHeight="1">
      <c r="A262" s="7" t="s">
        <v>30</v>
      </c>
      <c r="B262" s="8" t="s">
        <v>25</v>
      </c>
      <c r="C262" s="9" t="s">
        <v>365</v>
      </c>
      <c r="D262" s="5">
        <v>13361720</v>
      </c>
      <c r="E262" s="5">
        <v>2982862.25</v>
      </c>
      <c r="F262" s="5">
        <f t="shared" si="3"/>
        <v>10378857.75</v>
      </c>
      <c r="G262" s="3"/>
    </row>
    <row r="263" spans="1:7" ht="34.5" customHeight="1">
      <c r="A263" s="7" t="s">
        <v>32</v>
      </c>
      <c r="B263" s="8" t="s">
        <v>25</v>
      </c>
      <c r="C263" s="9" t="s">
        <v>366</v>
      </c>
      <c r="D263" s="5">
        <v>13361720</v>
      </c>
      <c r="E263" s="5">
        <v>2982862.25</v>
      </c>
      <c r="F263" s="5">
        <f t="shared" si="3"/>
        <v>10378857.75</v>
      </c>
      <c r="G263" s="3"/>
    </row>
    <row r="264" spans="1:7" ht="26.25" customHeight="1">
      <c r="A264" s="7" t="s">
        <v>34</v>
      </c>
      <c r="B264" s="8" t="s">
        <v>25</v>
      </c>
      <c r="C264" s="9" t="s">
        <v>367</v>
      </c>
      <c r="D264" s="5">
        <v>9824670</v>
      </c>
      <c r="E264" s="5">
        <v>2453841.2599999998</v>
      </c>
      <c r="F264" s="5">
        <f t="shared" si="3"/>
        <v>7370828.7400000002</v>
      </c>
      <c r="G264" s="3"/>
    </row>
    <row r="265" spans="1:7" ht="34.5" customHeight="1">
      <c r="A265" s="7" t="s">
        <v>53</v>
      </c>
      <c r="B265" s="8" t="s">
        <v>25</v>
      </c>
      <c r="C265" s="9" t="s">
        <v>368</v>
      </c>
      <c r="D265" s="5">
        <v>570000</v>
      </c>
      <c r="E265" s="5">
        <v>10563.6</v>
      </c>
      <c r="F265" s="5">
        <f t="shared" si="3"/>
        <v>559436.4</v>
      </c>
      <c r="G265" s="3"/>
    </row>
    <row r="266" spans="1:7" ht="48.75" customHeight="1">
      <c r="A266" s="7" t="s">
        <v>36</v>
      </c>
      <c r="B266" s="8" t="s">
        <v>25</v>
      </c>
      <c r="C266" s="9" t="s">
        <v>369</v>
      </c>
      <c r="D266" s="5">
        <v>2967050</v>
      </c>
      <c r="E266" s="5">
        <v>518457.39</v>
      </c>
      <c r="F266" s="5">
        <f t="shared" ref="F266:F279" si="4">D266-E266</f>
        <v>2448592.61</v>
      </c>
      <c r="G266" s="3"/>
    </row>
    <row r="267" spans="1:7" ht="34.5" customHeight="1">
      <c r="A267" s="7" t="s">
        <v>40</v>
      </c>
      <c r="B267" s="8" t="s">
        <v>25</v>
      </c>
      <c r="C267" s="9" t="s">
        <v>370</v>
      </c>
      <c r="D267" s="5">
        <v>1451000</v>
      </c>
      <c r="E267" s="5">
        <v>194627.04</v>
      </c>
      <c r="F267" s="5">
        <f t="shared" si="4"/>
        <v>1256372.96</v>
      </c>
      <c r="G267" s="3"/>
    </row>
    <row r="268" spans="1:7" ht="34.5" customHeight="1">
      <c r="A268" s="7" t="s">
        <v>42</v>
      </c>
      <c r="B268" s="8" t="s">
        <v>25</v>
      </c>
      <c r="C268" s="9" t="s">
        <v>371</v>
      </c>
      <c r="D268" s="5">
        <v>1451000</v>
      </c>
      <c r="E268" s="5">
        <v>194627.04</v>
      </c>
      <c r="F268" s="5">
        <f t="shared" si="4"/>
        <v>1256372.96</v>
      </c>
      <c r="G268" s="3"/>
    </row>
    <row r="269" spans="1:7" ht="34.5" customHeight="1">
      <c r="A269" s="7" t="s">
        <v>44</v>
      </c>
      <c r="B269" s="8" t="s">
        <v>25</v>
      </c>
      <c r="C269" s="9" t="s">
        <v>372</v>
      </c>
      <c r="D269" s="5">
        <v>722000</v>
      </c>
      <c r="E269" s="5">
        <v>70910.039999999994</v>
      </c>
      <c r="F269" s="5">
        <f t="shared" si="4"/>
        <v>651089.96</v>
      </c>
      <c r="G269" s="3"/>
    </row>
    <row r="270" spans="1:7" ht="23.25" customHeight="1">
      <c r="A270" s="7" t="s">
        <v>46</v>
      </c>
      <c r="B270" s="8" t="s">
        <v>25</v>
      </c>
      <c r="C270" s="9" t="s">
        <v>373</v>
      </c>
      <c r="D270" s="5">
        <v>729000</v>
      </c>
      <c r="E270" s="5">
        <v>123717</v>
      </c>
      <c r="F270" s="5">
        <f t="shared" si="4"/>
        <v>605283</v>
      </c>
      <c r="G270" s="3"/>
    </row>
    <row r="271" spans="1:7" ht="23.25" customHeight="1">
      <c r="A271" s="7" t="s">
        <v>374</v>
      </c>
      <c r="B271" s="8" t="s">
        <v>25</v>
      </c>
      <c r="C271" s="9" t="s">
        <v>375</v>
      </c>
      <c r="D271" s="5">
        <v>5727700</v>
      </c>
      <c r="E271" s="5">
        <v>1431925</v>
      </c>
      <c r="F271" s="5">
        <f t="shared" si="4"/>
        <v>4295775</v>
      </c>
      <c r="G271" s="3"/>
    </row>
    <row r="272" spans="1:7" ht="23.25" customHeight="1">
      <c r="A272" s="7" t="s">
        <v>376</v>
      </c>
      <c r="B272" s="8" t="s">
        <v>25</v>
      </c>
      <c r="C272" s="9" t="s">
        <v>377</v>
      </c>
      <c r="D272" s="5">
        <v>5727700</v>
      </c>
      <c r="E272" s="5">
        <v>1431925</v>
      </c>
      <c r="F272" s="5">
        <f t="shared" si="4"/>
        <v>4295775</v>
      </c>
      <c r="G272" s="3"/>
    </row>
    <row r="273" spans="1:7" ht="34.5" customHeight="1">
      <c r="A273" s="7" t="s">
        <v>215</v>
      </c>
      <c r="B273" s="8" t="s">
        <v>25</v>
      </c>
      <c r="C273" s="9" t="s">
        <v>378</v>
      </c>
      <c r="D273" s="5">
        <v>5727700</v>
      </c>
      <c r="E273" s="5">
        <v>1431925</v>
      </c>
      <c r="F273" s="5">
        <f t="shared" si="4"/>
        <v>4295775</v>
      </c>
      <c r="G273" s="3"/>
    </row>
    <row r="274" spans="1:7" ht="23.25" customHeight="1">
      <c r="A274" s="7" t="s">
        <v>223</v>
      </c>
      <c r="B274" s="8" t="s">
        <v>25</v>
      </c>
      <c r="C274" s="9" t="s">
        <v>379</v>
      </c>
      <c r="D274" s="5">
        <v>5727700</v>
      </c>
      <c r="E274" s="5">
        <v>1431925</v>
      </c>
      <c r="F274" s="5">
        <f t="shared" si="4"/>
        <v>4295775</v>
      </c>
      <c r="G274" s="3"/>
    </row>
    <row r="275" spans="1:7" ht="48.75" customHeight="1">
      <c r="A275" s="7" t="s">
        <v>225</v>
      </c>
      <c r="B275" s="8" t="s">
        <v>25</v>
      </c>
      <c r="C275" s="9" t="s">
        <v>380</v>
      </c>
      <c r="D275" s="5">
        <v>5727700</v>
      </c>
      <c r="E275" s="5">
        <v>1431925</v>
      </c>
      <c r="F275" s="5">
        <f t="shared" si="4"/>
        <v>4295775</v>
      </c>
      <c r="G275" s="3"/>
    </row>
    <row r="276" spans="1:7" ht="36" customHeight="1">
      <c r="A276" s="7" t="s">
        <v>381</v>
      </c>
      <c r="B276" s="8" t="s">
        <v>25</v>
      </c>
      <c r="C276" s="9" t="s">
        <v>382</v>
      </c>
      <c r="D276" s="5">
        <v>30974700</v>
      </c>
      <c r="E276" s="5">
        <v>3055553.21</v>
      </c>
      <c r="F276" s="5">
        <f t="shared" si="4"/>
        <v>27919146.789999999</v>
      </c>
      <c r="G276" s="3"/>
    </row>
    <row r="277" spans="1:7" ht="34.5" customHeight="1">
      <c r="A277" s="7" t="s">
        <v>383</v>
      </c>
      <c r="B277" s="8" t="s">
        <v>25</v>
      </c>
      <c r="C277" s="9" t="s">
        <v>384</v>
      </c>
      <c r="D277" s="5">
        <v>30974700</v>
      </c>
      <c r="E277" s="5">
        <v>3055553.21</v>
      </c>
      <c r="F277" s="5">
        <f t="shared" si="4"/>
        <v>27919146.789999999</v>
      </c>
      <c r="G277" s="3"/>
    </row>
    <row r="278" spans="1:7" ht="23.25" customHeight="1">
      <c r="A278" s="7" t="s">
        <v>385</v>
      </c>
      <c r="B278" s="8" t="s">
        <v>25</v>
      </c>
      <c r="C278" s="9" t="s">
        <v>386</v>
      </c>
      <c r="D278" s="5">
        <v>30974700</v>
      </c>
      <c r="E278" s="5">
        <v>3055553.21</v>
      </c>
      <c r="F278" s="5">
        <f t="shared" si="4"/>
        <v>27919146.789999999</v>
      </c>
      <c r="G278" s="3"/>
    </row>
    <row r="279" spans="1:7" ht="23.25" customHeight="1" thickBot="1">
      <c r="A279" s="7" t="s">
        <v>387</v>
      </c>
      <c r="B279" s="8" t="s">
        <v>25</v>
      </c>
      <c r="C279" s="9" t="s">
        <v>388</v>
      </c>
      <c r="D279" s="5">
        <v>30974700</v>
      </c>
      <c r="E279" s="5">
        <v>3055553.21</v>
      </c>
      <c r="F279" s="5">
        <f t="shared" si="4"/>
        <v>27919146.789999999</v>
      </c>
      <c r="G279" s="3"/>
    </row>
    <row r="280" spans="1:7" ht="24" customHeight="1" thickBot="1">
      <c r="A280" s="15" t="s">
        <v>389</v>
      </c>
      <c r="B280" s="16">
        <v>450</v>
      </c>
      <c r="C280" s="17" t="s">
        <v>9</v>
      </c>
      <c r="D280" s="18">
        <v>-127800000</v>
      </c>
      <c r="E280" s="18">
        <v>-54476922.039999999</v>
      </c>
      <c r="F280" s="18" t="s">
        <v>10</v>
      </c>
      <c r="G280" s="3"/>
    </row>
    <row r="281" spans="1:7" ht="12.95" customHeight="1">
      <c r="A281" s="2"/>
      <c r="B281" s="19"/>
      <c r="C281" s="19"/>
      <c r="D281" s="10"/>
      <c r="E281" s="10"/>
      <c r="F281" s="10"/>
      <c r="G281" s="3"/>
    </row>
    <row r="282" spans="1:7" ht="12.95" customHeight="1">
      <c r="A282" s="4"/>
      <c r="B282" s="4"/>
      <c r="C282" s="4"/>
      <c r="D282" s="11"/>
      <c r="E282" s="11"/>
      <c r="F282" s="11"/>
      <c r="G282" s="3"/>
    </row>
  </sheetData>
  <autoFilter ref="A6:F279"/>
  <mergeCells count="13">
    <mergeCell ref="G4:G5"/>
    <mergeCell ref="A4:A5"/>
    <mergeCell ref="B4:B5"/>
    <mergeCell ref="C4:C5"/>
    <mergeCell ref="A2:F2"/>
    <mergeCell ref="D4:D5"/>
    <mergeCell ref="E4:E5"/>
    <mergeCell ref="F4:F5"/>
    <mergeCell ref="B7:B8"/>
    <mergeCell ref="C7:C8"/>
    <mergeCell ref="D7:D8"/>
    <mergeCell ref="E7:E8"/>
    <mergeCell ref="F7:F8"/>
  </mergeCells>
  <pageMargins left="0.78740157480314965" right="0.59055118110236227" top="0.59055118110236227" bottom="0.39370078740157483" header="0" footer="0"/>
  <pageSetup paperSize="9" scale="59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tabSelected="1" view="pageBreakPreview" zoomScaleSheetLayoutView="100" workbookViewId="0">
      <selection activeCell="A29" sqref="A29"/>
    </sheetView>
  </sheetViews>
  <sheetFormatPr defaultRowHeight="15"/>
  <cols>
    <col min="1" max="1" width="50.7109375" style="47" customWidth="1"/>
    <col min="2" max="2" width="7.7109375" style="47" customWidth="1"/>
    <col min="3" max="3" width="22.7109375" style="47" customWidth="1"/>
    <col min="4" max="4" width="20" style="47" customWidth="1"/>
    <col min="5" max="7" width="20.7109375" style="47" customWidth="1"/>
    <col min="8" max="16384" width="9.140625" style="47"/>
  </cols>
  <sheetData>
    <row r="1" spans="1:7" ht="15" customHeight="1">
      <c r="A1" s="69"/>
      <c r="B1" s="69"/>
      <c r="C1" s="69"/>
      <c r="D1" s="69"/>
      <c r="E1" s="69"/>
      <c r="F1" s="66" t="s">
        <v>421</v>
      </c>
      <c r="G1" s="68"/>
    </row>
    <row r="2" spans="1:7" ht="15" customHeight="1">
      <c r="A2" s="102" t="s">
        <v>422</v>
      </c>
      <c r="B2" s="103"/>
      <c r="C2" s="103"/>
      <c r="D2" s="103"/>
      <c r="E2" s="103"/>
      <c r="F2" s="103"/>
      <c r="G2" s="68"/>
    </row>
    <row r="3" spans="1:7" ht="9" customHeight="1">
      <c r="A3" s="67"/>
      <c r="B3" s="67"/>
      <c r="C3" s="67"/>
      <c r="D3" s="64"/>
      <c r="E3" s="64"/>
      <c r="F3" s="66"/>
      <c r="G3" s="65"/>
    </row>
    <row r="4" spans="1:7" ht="27" customHeight="1">
      <c r="A4" s="104" t="s">
        <v>5</v>
      </c>
      <c r="B4" s="106" t="s">
        <v>3</v>
      </c>
      <c r="C4" s="106" t="s">
        <v>423</v>
      </c>
      <c r="D4" s="108" t="s">
        <v>416</v>
      </c>
      <c r="E4" s="108" t="s">
        <v>6</v>
      </c>
      <c r="F4" s="108" t="s">
        <v>417</v>
      </c>
      <c r="G4" s="64"/>
    </row>
    <row r="5" spans="1:7" ht="21" customHeight="1">
      <c r="A5" s="105"/>
      <c r="B5" s="107"/>
      <c r="C5" s="107"/>
      <c r="D5" s="109"/>
      <c r="E5" s="109"/>
      <c r="F5" s="109"/>
      <c r="G5" s="63"/>
    </row>
    <row r="6" spans="1:7" ht="15.75" customHeight="1" thickBot="1">
      <c r="A6" s="62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0"/>
    </row>
    <row r="7" spans="1:7">
      <c r="A7" s="59" t="s">
        <v>435</v>
      </c>
      <c r="B7" s="58" t="s">
        <v>390</v>
      </c>
      <c r="C7" s="57" t="s">
        <v>427</v>
      </c>
      <c r="D7" s="56">
        <v>127800000</v>
      </c>
      <c r="E7" s="56">
        <v>54476922.039999999</v>
      </c>
      <c r="F7" s="55">
        <v>520745607.33999997</v>
      </c>
      <c r="G7" s="54"/>
    </row>
    <row r="8" spans="1:7" ht="36">
      <c r="A8" s="59" t="s">
        <v>434</v>
      </c>
      <c r="B8" s="58" t="s">
        <v>391</v>
      </c>
      <c r="C8" s="57" t="s">
        <v>427</v>
      </c>
      <c r="D8" s="56">
        <v>127800000</v>
      </c>
      <c r="E8" s="56">
        <v>83845529.379999995</v>
      </c>
      <c r="F8" s="71">
        <v>491377000</v>
      </c>
      <c r="G8" s="54"/>
    </row>
    <row r="9" spans="1:7" ht="24">
      <c r="A9" s="72" t="s">
        <v>433</v>
      </c>
      <c r="B9" s="53" t="s">
        <v>391</v>
      </c>
      <c r="C9" s="78" t="s">
        <v>436</v>
      </c>
      <c r="D9" s="52">
        <v>620517400</v>
      </c>
      <c r="E9" s="52">
        <v>130000000</v>
      </c>
      <c r="F9" s="51">
        <v>490517400</v>
      </c>
      <c r="G9" s="54"/>
    </row>
    <row r="10" spans="1:7" ht="24">
      <c r="A10" s="73" t="s">
        <v>432</v>
      </c>
      <c r="B10" s="53" t="s">
        <v>391</v>
      </c>
      <c r="C10" s="78" t="s">
        <v>437</v>
      </c>
      <c r="D10" s="52">
        <v>-458517400</v>
      </c>
      <c r="E10" s="52">
        <v>-320517000</v>
      </c>
      <c r="F10" s="51" t="s">
        <v>10</v>
      </c>
      <c r="G10" s="54"/>
    </row>
    <row r="11" spans="1:7" ht="36">
      <c r="A11" s="73" t="s">
        <v>431</v>
      </c>
      <c r="B11" s="53" t="s">
        <v>391</v>
      </c>
      <c r="C11" s="78" t="s">
        <v>438</v>
      </c>
      <c r="D11" s="52">
        <v>259614600</v>
      </c>
      <c r="E11" s="52">
        <v>258755000</v>
      </c>
      <c r="F11" s="51">
        <v>859600</v>
      </c>
      <c r="G11" s="54"/>
    </row>
    <row r="12" spans="1:7" ht="36">
      <c r="A12" s="75" t="s">
        <v>430</v>
      </c>
      <c r="B12" s="53" t="s">
        <v>391</v>
      </c>
      <c r="C12" s="78" t="s">
        <v>439</v>
      </c>
      <c r="D12" s="52">
        <v>-293814600</v>
      </c>
      <c r="E12" s="52">
        <v>-8550000</v>
      </c>
      <c r="F12" s="51" t="s">
        <v>10</v>
      </c>
      <c r="G12" s="54"/>
    </row>
    <row r="13" spans="1:7" ht="132">
      <c r="A13" s="76" t="s">
        <v>429</v>
      </c>
      <c r="B13" s="53" t="s">
        <v>391</v>
      </c>
      <c r="C13" s="78" t="s">
        <v>440</v>
      </c>
      <c r="D13" s="52">
        <v>0</v>
      </c>
      <c r="E13" s="70">
        <v>24157529.379999999</v>
      </c>
      <c r="F13" s="51" t="s">
        <v>10</v>
      </c>
      <c r="G13" s="54"/>
    </row>
    <row r="14" spans="1:7" ht="192">
      <c r="A14" s="76" t="s">
        <v>445</v>
      </c>
      <c r="B14" s="53" t="s">
        <v>391</v>
      </c>
      <c r="C14" s="78" t="s">
        <v>441</v>
      </c>
      <c r="D14" s="52">
        <v>0</v>
      </c>
      <c r="E14" s="70">
        <v>96834.36</v>
      </c>
      <c r="F14" s="51" t="s">
        <v>10</v>
      </c>
      <c r="G14" s="54"/>
    </row>
    <row r="15" spans="1:7" ht="204">
      <c r="A15" s="76" t="s">
        <v>446</v>
      </c>
      <c r="B15" s="53" t="s">
        <v>391</v>
      </c>
      <c r="C15" s="78" t="s">
        <v>442</v>
      </c>
      <c r="D15" s="52">
        <v>0</v>
      </c>
      <c r="E15" s="70">
        <v>24060695.02</v>
      </c>
      <c r="F15" s="51" t="s">
        <v>10</v>
      </c>
      <c r="G15" s="54"/>
    </row>
    <row r="16" spans="1:7" ht="24">
      <c r="A16" s="74" t="s">
        <v>428</v>
      </c>
      <c r="B16" s="58" t="s">
        <v>392</v>
      </c>
      <c r="C16" s="57" t="s">
        <v>427</v>
      </c>
      <c r="D16" s="56" t="s">
        <v>10</v>
      </c>
      <c r="E16" s="56" t="s">
        <v>10</v>
      </c>
      <c r="F16" s="55" t="s">
        <v>10</v>
      </c>
      <c r="G16" s="54"/>
    </row>
    <row r="17" spans="1:7">
      <c r="A17" s="74" t="s">
        <v>426</v>
      </c>
      <c r="B17" s="58" t="s">
        <v>393</v>
      </c>
      <c r="C17" s="57"/>
      <c r="D17" s="56">
        <v>0</v>
      </c>
      <c r="E17" s="56">
        <v>-29368607.34</v>
      </c>
      <c r="F17" s="71">
        <v>29368607.34</v>
      </c>
      <c r="G17" s="54"/>
    </row>
    <row r="18" spans="1:7">
      <c r="A18" s="74" t="s">
        <v>394</v>
      </c>
      <c r="B18" s="58" t="s">
        <v>395</v>
      </c>
      <c r="C18" s="57"/>
      <c r="D18" s="56">
        <v>-3994707192.6599998</v>
      </c>
      <c r="E18" s="56">
        <v>-1448446060.78</v>
      </c>
      <c r="F18" s="55" t="s">
        <v>10</v>
      </c>
      <c r="G18" s="54"/>
    </row>
    <row r="19" spans="1:7" ht="24">
      <c r="A19" s="77" t="s">
        <v>425</v>
      </c>
      <c r="B19" s="53" t="s">
        <v>395</v>
      </c>
      <c r="C19" s="78" t="s">
        <v>443</v>
      </c>
      <c r="D19" s="52">
        <v>-3994707192.6599998</v>
      </c>
      <c r="E19" s="52">
        <v>-1448446060.78</v>
      </c>
      <c r="F19" s="51" t="s">
        <v>10</v>
      </c>
      <c r="G19" s="54"/>
    </row>
    <row r="20" spans="1:7">
      <c r="A20" s="74" t="s">
        <v>396</v>
      </c>
      <c r="B20" s="58" t="s">
        <v>397</v>
      </c>
      <c r="C20" s="57"/>
      <c r="D20" s="56">
        <v>3994707192.6599998</v>
      </c>
      <c r="E20" s="56">
        <v>1419077453.4400001</v>
      </c>
      <c r="F20" s="55" t="s">
        <v>10</v>
      </c>
      <c r="G20" s="54"/>
    </row>
    <row r="21" spans="1:7" ht="24.75" thickBot="1">
      <c r="A21" s="77" t="s">
        <v>424</v>
      </c>
      <c r="B21" s="53" t="s">
        <v>397</v>
      </c>
      <c r="C21" s="78" t="s">
        <v>444</v>
      </c>
      <c r="D21" s="52">
        <v>3994707192.6599998</v>
      </c>
      <c r="E21" s="52">
        <v>1419077453.4400001</v>
      </c>
      <c r="F21" s="51" t="s">
        <v>10</v>
      </c>
      <c r="G21" s="54"/>
    </row>
    <row r="22" spans="1:7" ht="12" customHeight="1">
      <c r="A22" s="49"/>
      <c r="B22" s="50"/>
      <c r="C22" s="50"/>
      <c r="D22" s="50"/>
      <c r="E22" s="50"/>
      <c r="F22" s="50"/>
      <c r="G22" s="49"/>
    </row>
    <row r="23" spans="1:7" ht="36.200000000000003" customHeight="1">
      <c r="A23" s="100"/>
      <c r="B23" s="101"/>
      <c r="C23" s="101"/>
      <c r="D23" s="101"/>
      <c r="E23" s="101"/>
      <c r="F23" s="101"/>
      <c r="G23" s="48"/>
    </row>
  </sheetData>
  <mergeCells count="8">
    <mergeCell ref="A23:F23"/>
    <mergeCell ref="A2:F2"/>
    <mergeCell ref="A4:A5"/>
    <mergeCell ref="B4:B5"/>
    <mergeCell ref="C4:C5"/>
    <mergeCell ref="D4:D5"/>
    <mergeCell ref="E4:E5"/>
    <mergeCell ref="F4:F5"/>
  </mergeCells>
  <pageMargins left="0.78740157480314965" right="0.59055118110236227" top="0.59055118110236227" bottom="0.59055118110236227" header="0.39370078740157483" footer="0.51181102362204722"/>
  <pageSetup paperSize="9" scale="61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823350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028333D-D51D-4B00-9887-075158852E3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 финансирования</vt:lpstr>
      <vt:lpstr>Доходы!Заголовки_для_печати</vt:lpstr>
      <vt:lpstr>Расходы!Заголовки_для_печати</vt:lpstr>
      <vt:lpstr>Доходы!Область_печати</vt:lpstr>
      <vt:lpstr>'Источники финансирования'!Область_печати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Набиуллина Ирина Радиковна</dc:creator>
  <cp:lastModifiedBy>Набиуллина</cp:lastModifiedBy>
  <cp:lastPrinted>2023-04-25T09:04:21Z</cp:lastPrinted>
  <dcterms:created xsi:type="dcterms:W3CDTF">2023-04-17T05:20:44Z</dcterms:created>
  <dcterms:modified xsi:type="dcterms:W3CDTF">2023-04-25T09:04:25Z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usin8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