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 activeTab="2"/>
  </bookViews>
  <sheets>
    <sheet name="1. Доходы бюджета" sheetId="2" r:id="rId1"/>
    <sheet name="2. Расходы бюджета" sheetId="3" r:id="rId2"/>
    <sheet name="3. Источники финансирования" sheetId="5" r:id="rId3"/>
  </sheets>
  <definedNames>
    <definedName name="_xlnm._FilterDatabase" localSheetId="0" hidden="1">'1. Доходы бюджета'!$A$16:$F$26</definedName>
    <definedName name="_xlnm._FilterDatabase" localSheetId="1" hidden="1">'2. Расходы бюджета'!$A$6:$F$294</definedName>
    <definedName name="_xlnm.Print_Area" localSheetId="0">'1. Доходы бюджета'!$A$1:$F$26</definedName>
    <definedName name="_xlnm.Print_Area" localSheetId="1">'2. Расходы бюджета'!$A$1:$F$296</definedName>
    <definedName name="_xlnm.Print_Area" localSheetId="2">'3. Источники финансирования'!$A$1:$F$21</definedName>
  </definedNames>
  <calcPr calcId="124519"/>
</workbook>
</file>

<file path=xl/calcChain.xml><?xml version="1.0" encoding="utf-8"?>
<calcChain xmlns="http://schemas.openxmlformats.org/spreadsheetml/2006/main">
  <c r="F269" i="3"/>
  <c r="F268"/>
  <c r="F267"/>
  <c r="F88"/>
  <c r="F87"/>
  <c r="F80"/>
  <c r="F86"/>
  <c r="F79"/>
  <c r="F78"/>
  <c r="F71"/>
  <c r="F68"/>
  <c r="F50"/>
  <c r="F49"/>
  <c r="F48"/>
  <c r="F9" l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51"/>
  <c r="F52"/>
  <c r="F53"/>
  <c r="F54"/>
  <c r="F55"/>
  <c r="F56"/>
  <c r="F57"/>
  <c r="F58"/>
  <c r="F59"/>
  <c r="F60"/>
  <c r="F61"/>
  <c r="F62"/>
  <c r="F63"/>
  <c r="F64"/>
  <c r="F65"/>
  <c r="F66"/>
  <c r="F67"/>
  <c r="F69"/>
  <c r="F70"/>
  <c r="F72"/>
  <c r="F73"/>
  <c r="F74"/>
  <c r="F75"/>
  <c r="F76"/>
  <c r="F77"/>
  <c r="F81"/>
  <c r="F82"/>
  <c r="F83"/>
  <c r="F84"/>
  <c r="F85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7"/>
  <c r="F20" i="2"/>
  <c r="F21"/>
  <c r="F22"/>
  <c r="F23"/>
  <c r="F24"/>
  <c r="F25"/>
  <c r="F26"/>
  <c r="F18"/>
</calcChain>
</file>

<file path=xl/sharedStrings.xml><?xml version="1.0" encoding="utf-8"?>
<sst xmlns="http://schemas.openxmlformats.org/spreadsheetml/2006/main" count="975" uniqueCount="464">
  <si>
    <t xml:space="preserve"> ОТЧЕТ ОБ ИСПОЛНЕНИИ БЮДЖЕТА</t>
  </si>
  <si>
    <t>КОДЫ</t>
  </si>
  <si>
    <t>Форма по ОКУД</t>
  </si>
  <si>
    <t>Дата</t>
  </si>
  <si>
    <t>Наименование</t>
  </si>
  <si>
    <t xml:space="preserve">по ОКПО  </t>
  </si>
  <si>
    <t>89795305</t>
  </si>
  <si>
    <t>финансового органа:</t>
  </si>
  <si>
    <t>ФИНАНСОВОЕ УПРАВЛЕНИЕ АДМИНИСТРАЦИИ МУНИЦИПАЛЬНОГО ОКРУГА "УСИНСК" РЕСПУБЛИКИ КОМИ</t>
  </si>
  <si>
    <t xml:space="preserve">    Глава по БК</t>
  </si>
  <si>
    <t>992</t>
  </si>
  <si>
    <t xml:space="preserve">Наименование публично-правового образования: </t>
  </si>
  <si>
    <t>Бюджет муниципального образования городского округа "Усинск"</t>
  </si>
  <si>
    <t>по ОКТМО</t>
  </si>
  <si>
    <t>87723000001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</si>
  <si>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</si>
  <si>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</si>
  <si>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</si>
  <si>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</si>
  <si>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</si>
  <si>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</si>
  <si>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</si>
  <si>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</si>
  <si>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</si>
  <si>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</si>
  <si>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010</t>
  </si>
  <si>
    <t xml:space="preserve">              Форма 0503117  с.2</t>
  </si>
  <si>
    <t>2. РАСХОДЫ БЮДЖЕТА</t>
  </si>
  <si>
    <t>Код расхода
по бюджетной классификации</t>
  </si>
  <si>
    <t>200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</si>
  <si>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</si>
  <si>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</si>
  <si>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</si>
  <si>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</si>
  <si>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</si>
  <si>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</si>
  <si>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</si>
  <si>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</si>
  <si>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</si>
  <si>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</si>
  <si>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</si>
  <si>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</si>
  <si>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</si>
  <si>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</si>
  <si>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</si>
  <si>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</si>
  <si>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</si>
  <si>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</si>
  <si>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</si>
  <si>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</si>
  <si>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</si>
  <si>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</si>
  <si>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</si>
  <si>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</si>
  <si>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</si>
  <si>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</si>
  <si>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</si>
  <si>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Дорожное хозяйство (дорожные фонды)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</si>
  <si>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</si>
  <si>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</si>
  <si>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</si>
  <si>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Другие вопросы в области жилищно-коммунального хозяйства</t>
  </si>
  <si>
    <t>ОБРАЗОВАНИЕ</t>
  </si>
  <si>
    <t>Дополнительное образование детей</t>
  </si>
  <si>
    <t>КУЛЬТУРА, КИНЕМАТОГРАФИЯ</t>
  </si>
  <si>
    <t>Культура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</si>
  <si>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</si>
  <si>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</si>
  <si>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</si>
  <si>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Другие вопросы в области культуры, кинематографии</t>
  </si>
  <si>
    <t>ФИЗИЧЕСКАЯ КУЛЬТУРА И СПОРТ</t>
  </si>
  <si>
    <t>Физическая культура</t>
  </si>
  <si>
    <t>Спорт высших достижений</t>
  </si>
  <si>
    <t>Другие вопросы в области физической культуры и спорта</t>
  </si>
  <si>
    <t>Дошкольное образование</t>
  </si>
  <si>
    <t>Общее образование</t>
  </si>
  <si>
    <t>Субсидии автономным учреждениям</t>
  </si>
  <si>
    <t>Субсидии автономным учреждениям на иные цели</t>
  </si>
  <si>
    <t>Молодежная политика</t>
  </si>
  <si>
    <t>Другие вопросы в области образования</t>
  </si>
  <si>
    <t>Результат исполнения бюджета (дефицит / профицит)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</si>
  <si>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</si>
  <si>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</si>
  <si>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</si>
  <si>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500</t>
  </si>
  <si>
    <t>520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</si>
  <si>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</si>
  <si>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</si>
  <si>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</si>
  <si>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</si>
  <si>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</si>
  <si>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</si>
  <si>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на 1 октября 2023 г.</t>
  </si>
  <si>
    <t>Доходы бюджета - всего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</si>
  <si>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</si>
  <si>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</si>
  <si>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</si>
  <si>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</si>
  <si>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</si>
  <si>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</si>
  <si>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-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</si>
  <si>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</si>
  <si>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</si>
  <si>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</si>
  <si>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</si>
  <si>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ПРОЧИЕ БЕЗВОЗМЕЗДНЫЕ ПОСТУПЛЕНИЯ</t>
  </si>
  <si>
    <t xml:space="preserve"> 000 2070000000 0000 000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</si>
  <si>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</si>
  <si>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</si>
  <si>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</si>
  <si>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</si>
  <si>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Расходы бюджета - всего</t>
  </si>
  <si>
    <t xml:space="preserve"> 000 0100 0000000000 000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</si>
  <si>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</si>
  <si>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</si>
  <si>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</si>
  <si>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</si>
  <si>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</si>
  <si>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</si>
  <si>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</si>
  <si>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</si>
  <si>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</si>
  <si>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000 0103 0000000000 000</t>
  </si>
  <si>
    <t xml:space="preserve"> 000 0103 0000000000 200</t>
  </si>
  <si>
    <t xml:space="preserve"> 000 0103 0000000000 240</t>
  </si>
  <si>
    <t>Закупка товаров, работ и услуг в сфере информационно-коммуникационных технологий</t>
  </si>
  <si>
    <t xml:space="preserve"> 000 0103 0000000000 242</t>
  </si>
  <si>
    <t xml:space="preserve"> 000 0103 0000000000 244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</si>
  <si>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</si>
  <si>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</si>
  <si>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</si>
  <si>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</si>
  <si>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</si>
  <si>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</si>
  <si>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</si>
  <si>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</si>
  <si>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</si>
  <si>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</si>
  <si>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</si>
  <si>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</si>
  <si>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</si>
  <si>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</si>
  <si>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 xml:space="preserve"> 000 0104 0000000000 300</t>
  </si>
  <si>
    <t>Социальные выплаты гражданам, кроме публичных нормативных социальных выплат</t>
  </si>
  <si>
    <t xml:space="preserve"> 000 0104 0000000000 320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</si>
  <si>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</si>
  <si>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</si>
  <si>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</si>
  <si>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</si>
  <si>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</si>
  <si>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</si>
  <si>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</si>
  <si>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</si>
  <si>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</si>
  <si>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</si>
  <si>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</si>
  <si>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</si>
  <si>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</si>
  <si>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</si>
  <si>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</si>
  <si>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</si>
  <si>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</si>
  <si>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</si>
  <si>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</si>
  <si>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</si>
  <si>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</si>
  <si>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</si>
  <si>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</si>
  <si>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</si>
  <si>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</si>
  <si>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</si>
  <si>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</si>
  <si>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</si>
  <si>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</si>
  <si>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>Иные выплаты государственных (муниципальных) органов привлекаемым лицам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</si>
  <si>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</si>
  <si>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</si>
  <si>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</si>
  <si>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</si>
  <si>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</si>
  <si>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</si>
  <si>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</si>
  <si>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</si>
  <si>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</si>
  <si>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</si>
  <si>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</si>
  <si>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</si>
  <si>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</si>
  <si>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</si>
  <si>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</si>
  <si>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</si>
  <si>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</si>
  <si>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>Уплата иных платежей</t>
  </si>
  <si>
    <t xml:space="preserve"> 000 0113 0000000000 853</t>
  </si>
  <si>
    <t xml:space="preserve"> 000 0113 0000000000 870</t>
  </si>
  <si>
    <t xml:space="preserve"> 000 0300 0000000000 000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</si>
  <si>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</si>
  <si>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</si>
  <si>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</si>
  <si>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</si>
  <si>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</si>
  <si>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</si>
  <si>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</si>
  <si>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000 0310 0000000000 123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</si>
  <si>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</si>
  <si>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</si>
  <si>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</si>
  <si>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</si>
  <si>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000 0314 0000000000 000</t>
  </si>
  <si>
    <t xml:space="preserve"> 000 0314 0000000000 100</t>
  </si>
  <si>
    <t xml:space="preserve"> 000 0314 0000000000 120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</si>
  <si>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</si>
  <si>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</si>
  <si>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</si>
  <si>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000 0314 0000000000 244</t>
  </si>
  <si>
    <t xml:space="preserve"> 000 0400 0000000000 000</t>
  </si>
  <si>
    <t xml:space="preserve"> 000 0405 0000000000 000</t>
  </si>
  <si>
    <t xml:space="preserve"> 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</si>
  <si>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</si>
  <si>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</si>
  <si>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</si>
  <si>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000 0405 0000000000 813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</si>
  <si>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</si>
  <si>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</si>
  <si>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</si>
  <si>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</si>
  <si>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</si>
  <si>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</si>
  <si>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</si>
  <si>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</si>
  <si>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</si>
  <si>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</si>
  <si>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</si>
  <si>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</si>
  <si>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000 0412 0000000000 000</t>
  </si>
  <si>
    <t xml:space="preserve"> 000 0412 0000000000 800</t>
  </si>
  <si>
    <t xml:space="preserve"> 000 0412 0000000000 810</t>
  </si>
  <si>
    <t xml:space="preserve"> 000 0412 0000000000 811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</si>
  <si>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</si>
  <si>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</si>
  <si>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</si>
  <si>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</si>
  <si>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</si>
  <si>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000 0501 0000000000 300</t>
  </si>
  <si>
    <t>Иные выплаты населению</t>
  </si>
  <si>
    <t xml:space="preserve"> 000 0501 0000000000 360</t>
  </si>
  <si>
    <t xml:space="preserve"> 000 0501 0000000000 800</t>
  </si>
  <si>
    <t xml:space="preserve"> 000 0501 0000000000 810</t>
  </si>
  <si>
    <t xml:space="preserve"> 000 0501 0000000000 811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</si>
  <si>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</si>
  <si>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</si>
  <si>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</si>
  <si>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</si>
  <si>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</si>
  <si>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</si>
  <si>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</si>
  <si>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</si>
  <si>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</si>
  <si>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</si>
  <si>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000 0505 0000000000 000</t>
  </si>
  <si>
    <t xml:space="preserve"> 000 0505 0000000000 100</t>
  </si>
  <si>
    <t>Расходы на выплаты персоналу казенных учреждений</t>
  </si>
  <si>
    <t xml:space="preserve"> 000 0505 0000000000 110</t>
  </si>
  <si>
    <t>Фонд оплаты труда учреждений</t>
  </si>
  <si>
    <t xml:space="preserve"> 000 0505 0000000000 111</t>
  </si>
  <si>
    <t>Иные выплаты персоналу учреждений, за исключением фонда оплаты труда</t>
  </si>
  <si>
    <t xml:space="preserve"> 000 0505 0000000000 112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</si>
  <si>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</si>
  <si>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000 0505 0000000000 119</t>
  </si>
  <si>
    <t xml:space="preserve"> 000 0505 0000000000 120</t>
  </si>
  <si>
    <t xml:space="preserve"> 000 0505 0000000000 121</t>
  </si>
  <si>
    <t xml:space="preserve"> 000 0505 0000000000 122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</si>
  <si>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</si>
  <si>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</si>
  <si>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</si>
  <si>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</si>
  <si>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</si>
  <si>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</si>
  <si>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</si>
  <si>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</si>
  <si>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</si>
  <si>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</si>
  <si>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</si>
  <si>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000 0700 0000000000 000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</si>
  <si>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</si>
  <si>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</si>
  <si>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</si>
  <si>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</si>
  <si>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</si>
  <si>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</si>
  <si>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000 0701 0000000000 620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</si>
  <si>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</si>
  <si>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000 0701 0000000000 621</t>
  </si>
  <si>
    <t xml:space="preserve"> 000 0701 0000000000 622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</si>
  <si>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</si>
  <si>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</si>
  <si>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</si>
  <si>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</si>
  <si>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</si>
  <si>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</si>
  <si>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</si>
  <si>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</si>
  <si>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</si>
  <si>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</si>
  <si>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</si>
  <si>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</si>
  <si>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</si>
  <si>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</si>
  <si>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</si>
  <si>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</si>
  <si>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000 0707 0000000000 000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</si>
  <si>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</si>
  <si>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</si>
  <si>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</si>
  <si>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</si>
  <si>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000 0707 0000000000 620</t>
  </si>
  <si>
    <t xml:space="preserve"> 000 0707 0000000000 622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</si>
  <si>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</si>
  <si>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</si>
  <si>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</si>
  <si>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</si>
  <si>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</si>
  <si>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</si>
  <si>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</si>
  <si>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</si>
  <si>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</si>
  <si>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</si>
  <si>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</si>
  <si>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</si>
  <si>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</si>
  <si>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</si>
  <si>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</si>
  <si>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</si>
  <si>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</si>
  <si>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</si>
  <si>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</si>
  <si>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</si>
  <si>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000 0800 0000000000 000</t>
  </si>
  <si>
    <t xml:space="preserve"> 000 0801 0000000000 000</t>
  </si>
  <si>
    <t>Капитальные вложения в объекты государственной (муниципальной) собственности</t>
  </si>
  <si>
    <t xml:space="preserve"> 000 0801 0000000000 400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</si>
  <si>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</si>
  <si>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000 0801 0000000000 460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</si>
  <si>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</si>
  <si>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</si>
  <si>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</si>
  <si>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</si>
  <si>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</si>
  <si>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</si>
  <si>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</si>
  <si>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</si>
  <si>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</si>
  <si>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</si>
  <si>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</si>
  <si>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000 0804 0000000000 123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</si>
  <si>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</si>
  <si>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</si>
  <si>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</si>
  <si>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</si>
  <si>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</si>
  <si>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</si>
  <si>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</si>
  <si>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000 0804 0000000000 611</t>
  </si>
  <si>
    <t xml:space="preserve"> 000 0804 0000000000 612</t>
  </si>
  <si>
    <t xml:space="preserve"> 000 1000 0000000000 000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</si>
  <si>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</si>
  <si>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</si>
  <si>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</si>
  <si>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</si>
  <si>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</si>
  <si>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</si>
  <si>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 xml:space="preserve"> 000 1003 0000000000 000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</si>
  <si>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</si>
  <si>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</si>
  <si>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</si>
  <si>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</si>
  <si>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</si>
  <si>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</si>
  <si>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000 1003 0000000000 600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</si>
  <si>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</si>
  <si>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000 1003 0000000000 630</t>
  </si>
  <si>
    <t>Субсидии (гранты в форме субсидий), не подлежащие казначейскому сопровождению</t>
  </si>
  <si>
    <t xml:space="preserve"> 000 1003 0000000000 633</t>
  </si>
  <si>
    <t xml:space="preserve"> 000 1003 0000000000 800</t>
  </si>
  <si>
    <t xml:space="preserve"> 000 1003 0000000000 810</t>
  </si>
  <si>
    <t xml:space="preserve"> 000 1003 0000000000 811</t>
  </si>
  <si>
    <t xml:space="preserve"> 000 1004 0000000000 000</t>
  </si>
  <si>
    <t xml:space="preserve"> 000 1004 0000000000 300</t>
  </si>
  <si>
    <t xml:space="preserve"> 000 1004 0000000000 320</t>
  </si>
  <si>
    <t>Субсидии гражданам на приобретение жилья</t>
  </si>
  <si>
    <t xml:space="preserve"> 000 1004 0000000000 322</t>
  </si>
  <si>
    <t xml:space="preserve"> 000 1004 0000000000 400</t>
  </si>
  <si>
    <t>Бюджетные инвестиции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</si>
  <si>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</si>
  <si>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</si>
  <si>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</si>
  <si>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</si>
  <si>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</si>
  <si>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</si>
  <si>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</si>
  <si>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</si>
  <si>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000 1100 0000000000 000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</si>
  <si>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</si>
  <si>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</si>
  <si>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</si>
  <si>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</si>
  <si>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</si>
  <si>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000 1101 0000000000 620</t>
  </si>
  <si>
    <t xml:space="preserve"> 000 1101 0000000000 621</t>
  </si>
  <si>
    <t xml:space="preserve"> 000 1101 0000000000 622</t>
  </si>
  <si>
    <t xml:space="preserve"> 000 1103 0000000000 000</t>
  </si>
  <si>
    <t xml:space="preserve"> 000 1103 0000000000 400</t>
  </si>
  <si>
    <t xml:space="preserve"> 000 1103 0000000000 460</t>
  </si>
  <si>
    <t xml:space="preserve"> 000 1103 0000000000 464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</si>
  <si>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</si>
  <si>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</si>
  <si>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</si>
  <si>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</si>
  <si>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000 1103 0000000000 620</t>
  </si>
  <si>
    <t xml:space="preserve"> 000 1103 0000000000 621</t>
  </si>
  <si>
    <t xml:space="preserve"> 000 1105 0000000000 000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</si>
  <si>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</si>
  <si>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</si>
  <si>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</si>
  <si>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000 1105 0000000000 122</t>
  </si>
  <si>
    <t xml:space="preserve"> 000 1105 0000000000 129</t>
  </si>
  <si>
    <t xml:space="preserve"> 000 1105 0000000000 200</t>
  </si>
  <si>
    <t xml:space="preserve"> 000 1105 0000000000 240</t>
  </si>
  <si>
    <t xml:space="preserve"> 000 1105 0000000000 242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</si>
  <si>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</si>
  <si>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</si>
  <si>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</si>
  <si>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</si>
  <si>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</si>
  <si>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</si>
  <si>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000 1300 0000000000 000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</si>
  <si>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</si>
  <si>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</si>
  <si>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</si>
  <si>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</si>
  <si>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</si>
  <si>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</si>
  <si>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</si>
  <si>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</si>
  <si>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</si>
  <si>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</si>
  <si>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</si>
  <si>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</si>
  <si>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99201050201040000610</t>
  </si>
  <si>
    <t>99201050201040000510</t>
  </si>
  <si>
    <t>Изменение остатков средств</t>
  </si>
  <si>
    <t>x</t>
  </si>
  <si>
    <t>источники внешнего финансирования бюджета    из них:</t>
  </si>
  <si>
    <t>99201061002040002550</t>
  </si>
  <si>
    <t>99201061002040001550</t>
  </si>
  <si>
    <t>Увеличение финансовых активов в собственности городских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</si>
  <si>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>99201061002040000550</t>
  </si>
  <si>
    <t>99201030100040000810</t>
  </si>
  <si>
    <t>99201030100040000710</t>
  </si>
  <si>
    <t>99201020000040000810</t>
  </si>
  <si>
    <t>99201020000040000710</t>
  </si>
  <si>
    <t>в том числе:    источники внутреннего финансирования бюджета    из них:</t>
  </si>
  <si>
    <t>Источники финансирования дефицита бюджета - всего</t>
  </si>
  <si>
    <t>0503117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</si>
</sst>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0">
    <font>
      <sz val="1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6"/>
      <color rgb="FF000000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7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78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0" fontId="10" fillId="0" borderId="1">
      <alignment vertical="center"/>
    </xf>
    <xf numFmtId="0" fontId="10" fillId="0" borderId="12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3">
      <alignment horizontal="center" vertical="center" wrapText="1"/>
    </xf>
    <xf numFmtId="0" fontId="10" fillId="0" borderId="14">
      <alignment horizontal="center" vertical="center" wrapText="1"/>
    </xf>
    <xf numFmtId="49" fontId="11" fillId="0" borderId="15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  <xf numFmtId="0" fontId="17" fillId="0" borderId="19">
      <alignment horizontal="left" wrapText="1"/>
    </xf>
    <xf numFmtId="49" fontId="17" fillId="0" borderId="16">
      <alignment horizontal="center" wrapText="1"/>
    </xf>
    <xf numFmtId="4" fontId="17" fillId="0" borderId="14">
      <alignment horizontal="right"/>
    </xf>
    <xf numFmtId="49" fontId="17" fillId="0" borderId="10">
      <alignment horizontal="center" wrapText="1"/>
    </xf>
    <xf numFmtId="0" fontId="17" fillId="0" borderId="20"/>
    <xf numFmtId="0" fontId="17" fillId="0" borderId="21"/>
    <xf numFmtId="0" fontId="18" fillId="0" borderId="22">
      <alignment horizontal="left" wrapText="1"/>
    </xf>
    <xf numFmtId="0" fontId="17" fillId="0" borderId="23">
      <alignment horizontal="center" wrapText="1"/>
    </xf>
    <xf numFmtId="49" fontId="17" fillId="0" borderId="24">
      <alignment horizontal="center" wrapText="1"/>
    </xf>
    <xf numFmtId="4" fontId="17" fillId="0" borderId="16">
      <alignment horizontal="right"/>
    </xf>
    <xf numFmtId="0" fontId="17" fillId="0" borderId="17">
      <alignment horizontal="left" wrapText="1"/>
    </xf>
    <xf numFmtId="0" fontId="19" fillId="0" borderId="18"/>
    <xf numFmtId="0" fontId="17" fillId="0" borderId="19">
      <alignment horizontal="left" wrapText="1" indent="1"/>
    </xf>
    <xf numFmtId="49" fontId="17" fillId="0" borderId="13">
      <alignment horizontal="center" wrapText="1"/>
    </xf>
    <xf numFmtId="49" fontId="17" fillId="0" borderId="14">
      <alignment horizontal="center"/>
    </xf>
    <xf numFmtId="0" fontId="17" fillId="0" borderId="17">
      <alignment horizontal="left" wrapText="1" indent="2"/>
    </xf>
    <xf numFmtId="49" fontId="17" fillId="0" borderId="13">
      <alignment horizontal="center"/>
    </xf>
    <xf numFmtId="0" fontId="16" fillId="0" borderId="1"/>
  </cellStyleXfs>
  <cellXfs count="11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0" fontId="10" fillId="0" borderId="1" xfId="36" applyNumberFormat="1" applyProtection="1">
      <alignment vertical="center"/>
    </xf>
    <xf numFmtId="0" fontId="10" fillId="0" borderId="1" xfId="39" applyNumberFormat="1" applyProtection="1">
      <alignment vertical="center" wrapText="1"/>
    </xf>
    <xf numFmtId="0" fontId="2" fillId="0" borderId="5" xfId="40" applyNumberFormat="1" applyProtection="1">
      <alignment vertical="center"/>
    </xf>
    <xf numFmtId="14" fontId="2" fillId="0" borderId="4" xfId="16" applyNumberFormat="1" applyProtection="1">
      <alignment horizontal="center" vertical="center"/>
    </xf>
    <xf numFmtId="0" fontId="10" fillId="0" borderId="1" xfId="39" applyNumberFormat="1" applyAlignment="1" applyProtection="1">
      <alignment vertical="center" wrapText="1"/>
    </xf>
    <xf numFmtId="0" fontId="0" fillId="0" borderId="0" xfId="0" applyAlignment="1" applyProtection="1">
      <protection locked="0"/>
    </xf>
    <xf numFmtId="4" fontId="17" fillId="0" borderId="8" xfId="46" applyNumberFormat="1" applyFont="1" applyAlignment="1" applyProtection="1">
      <alignment horizontal="right"/>
    </xf>
    <xf numFmtId="0" fontId="17" fillId="0" borderId="11" xfId="56" applyNumberFormat="1" applyFont="1" applyBorder="1" applyAlignment="1" applyProtection="1">
      <alignment horizontal="left" wrapText="1" indent="2"/>
    </xf>
    <xf numFmtId="49" fontId="17" fillId="0" borderId="10" xfId="37" applyNumberFormat="1" applyFont="1" applyBorder="1" applyAlignment="1" applyProtection="1">
      <alignment horizontal="center"/>
    </xf>
    <xf numFmtId="49" fontId="17" fillId="0" borderId="8" xfId="15" applyNumberFormat="1" applyFont="1" applyBorder="1" applyAlignment="1" applyProtection="1">
      <alignment horizontal="center"/>
    </xf>
    <xf numFmtId="4" fontId="10" fillId="0" borderId="1" xfId="35" applyNumberFormat="1" applyAlignment="1" applyProtection="1">
      <alignment horizontal="right" vertical="center" shrinkToFit="1"/>
    </xf>
    <xf numFmtId="4" fontId="11" fillId="0" borderId="1" xfId="48" applyNumberFormat="1" applyAlignment="1" applyProtection="1">
      <alignment horizontal="right" vertical="center" shrinkToFit="1"/>
    </xf>
    <xf numFmtId="0" fontId="10" fillId="0" borderId="1" xfId="36" applyNumberFormat="1" applyAlignment="1" applyProtection="1">
      <alignment vertical="center"/>
    </xf>
    <xf numFmtId="0" fontId="17" fillId="0" borderId="20" xfId="64" applyNumberFormat="1" applyProtection="1"/>
    <xf numFmtId="0" fontId="17" fillId="0" borderId="21" xfId="65" applyNumberFormat="1" applyProtection="1"/>
    <xf numFmtId="0" fontId="18" fillId="0" borderId="22" xfId="66" applyNumberFormat="1" applyProtection="1">
      <alignment horizontal="left" wrapText="1"/>
    </xf>
    <xf numFmtId="0" fontId="17" fillId="0" borderId="23" xfId="67" applyNumberFormat="1" applyProtection="1">
      <alignment horizontal="center" wrapText="1"/>
    </xf>
    <xf numFmtId="49" fontId="17" fillId="0" borderId="24" xfId="68" applyNumberFormat="1" applyProtection="1">
      <alignment horizontal="center" wrapText="1"/>
    </xf>
    <xf numFmtId="4" fontId="17" fillId="0" borderId="16" xfId="69" applyNumberFormat="1" applyProtection="1">
      <alignment horizontal="right"/>
    </xf>
    <xf numFmtId="4" fontId="0" fillId="0" borderId="0" xfId="0" applyNumberFormat="1" applyProtection="1">
      <protection locked="0"/>
    </xf>
    <xf numFmtId="0" fontId="0" fillId="0" borderId="0" xfId="0" applyFill="1" applyAlignment="1" applyProtection="1">
      <protection locked="0"/>
    </xf>
    <xf numFmtId="0" fontId="17" fillId="0" borderId="11" xfId="56" applyNumberFormat="1" applyFont="1" applyFill="1" applyBorder="1" applyAlignment="1" applyProtection="1">
      <alignment horizontal="left" wrapText="1" indent="2"/>
    </xf>
    <xf numFmtId="49" fontId="17" fillId="0" borderId="10" xfId="37" applyNumberFormat="1" applyFont="1" applyFill="1" applyBorder="1" applyAlignment="1" applyProtection="1">
      <alignment horizontal="center"/>
    </xf>
    <xf numFmtId="49" fontId="17" fillId="0" borderId="8" xfId="15" applyNumberFormat="1" applyFont="1" applyFill="1" applyBorder="1" applyAlignment="1" applyProtection="1">
      <alignment horizontal="center"/>
    </xf>
    <xf numFmtId="4" fontId="17" fillId="0" borderId="8" xfId="46" applyNumberFormat="1" applyFont="1" applyFill="1" applyAlignment="1" applyProtection="1">
      <alignment horizontal="right"/>
    </xf>
    <xf numFmtId="4" fontId="17" fillId="0" borderId="11" xfId="46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49" fontId="17" fillId="0" borderId="29" xfId="37" applyNumberFormat="1" applyFont="1" applyFill="1" applyBorder="1" applyAlignment="1" applyProtection="1">
      <alignment horizontal="center"/>
    </xf>
    <xf numFmtId="49" fontId="17" fillId="0" borderId="2" xfId="15" applyNumberFormat="1" applyFont="1" applyFill="1" applyBorder="1" applyAlignment="1" applyProtection="1">
      <alignment horizontal="center"/>
    </xf>
    <xf numFmtId="4" fontId="17" fillId="0" borderId="2" xfId="46" applyNumberFormat="1" applyFont="1" applyFill="1" applyBorder="1" applyAlignment="1" applyProtection="1">
      <alignment horizontal="right"/>
    </xf>
    <xf numFmtId="4" fontId="17" fillId="0" borderId="30" xfId="46" applyNumberFormat="1" applyFont="1" applyFill="1" applyBorder="1" applyAlignment="1" applyProtection="1">
      <alignment horizontal="right"/>
    </xf>
    <xf numFmtId="0" fontId="2" fillId="0" borderId="1" xfId="27" applyNumberFormat="1" applyProtection="1">
      <alignment horizontal="center" vertical="center" wrapText="1"/>
    </xf>
    <xf numFmtId="0" fontId="0" fillId="0" borderId="1" xfId="77" applyFont="1" applyProtection="1">
      <protection locked="0"/>
    </xf>
    <xf numFmtId="0" fontId="10" fillId="0" borderId="12" xfId="37" applyNumberFormat="1" applyProtection="1">
      <alignment vertical="center"/>
    </xf>
    <xf numFmtId="4" fontId="11" fillId="0" borderId="1" xfId="48" applyNumberFormat="1" applyProtection="1">
      <alignment horizontal="right" vertical="center" shrinkToFit="1"/>
    </xf>
    <xf numFmtId="4" fontId="11" fillId="0" borderId="11" xfId="47" applyNumberFormat="1" applyProtection="1">
      <alignment horizontal="right" vertical="center" shrinkToFit="1"/>
    </xf>
    <xf numFmtId="4" fontId="11" fillId="0" borderId="8" xfId="46" applyNumberFormat="1" applyProtection="1">
      <alignment horizontal="right" vertical="center" shrinkToFit="1"/>
    </xf>
    <xf numFmtId="1" fontId="11" fillId="0" borderId="8" xfId="45" applyNumberFormat="1" applyProtection="1">
      <alignment horizontal="center" vertical="center" shrinkToFit="1"/>
    </xf>
    <xf numFmtId="1" fontId="11" fillId="0" borderId="10" xfId="44" applyNumberFormat="1" applyProtection="1">
      <alignment horizontal="center" vertical="center" shrinkToFit="1"/>
    </xf>
    <xf numFmtId="4" fontId="10" fillId="0" borderId="1" xfId="35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8" xfId="33" applyNumberFormat="1" applyProtection="1">
      <alignment horizontal="right" vertical="center" shrinkToFit="1"/>
    </xf>
    <xf numFmtId="1" fontId="10" fillId="0" borderId="8" xfId="32" applyNumberFormat="1" applyProtection="1">
      <alignment horizontal="center" vertical="center" shrinkToFit="1"/>
    </xf>
    <xf numFmtId="1" fontId="10" fillId="0" borderId="10" xfId="31" applyNumberFormat="1" applyProtection="1">
      <alignment horizontal="center" vertical="center" shrinkToFit="1"/>
    </xf>
    <xf numFmtId="0" fontId="17" fillId="0" borderId="31" xfId="43" applyNumberFormat="1" applyFont="1" applyFill="1" applyBorder="1" applyAlignment="1" applyProtection="1">
      <alignment horizontal="left" wrapText="1"/>
    </xf>
    <xf numFmtId="0" fontId="17" fillId="0" borderId="32" xfId="36" applyNumberFormat="1" applyFont="1" applyFill="1" applyBorder="1" applyAlignment="1" applyProtection="1">
      <alignment horizontal="left" wrapText="1" indent="1"/>
    </xf>
    <xf numFmtId="4" fontId="17" fillId="0" borderId="28" xfId="62" applyNumberFormat="1" applyBorder="1" applyProtection="1">
      <alignment horizontal="right"/>
    </xf>
    <xf numFmtId="4" fontId="17" fillId="0" borderId="33" xfId="62" applyNumberFormat="1" applyBorder="1" applyProtection="1">
      <alignment horizontal="right"/>
    </xf>
    <xf numFmtId="0" fontId="17" fillId="0" borderId="31" xfId="60" applyNumberFormat="1" applyBorder="1" applyProtection="1">
      <alignment horizontal="left" wrapText="1"/>
    </xf>
    <xf numFmtId="0" fontId="17" fillId="0" borderId="32" xfId="36" applyNumberFormat="1" applyFont="1" applyBorder="1" applyAlignment="1" applyProtection="1">
      <alignment horizontal="left" wrapText="1" indent="1"/>
    </xf>
    <xf numFmtId="0" fontId="10" fillId="0" borderId="8" xfId="26" applyNumberFormat="1" applyBorder="1" applyProtection="1">
      <alignment horizontal="center" vertical="center" wrapText="1"/>
    </xf>
    <xf numFmtId="49" fontId="10" fillId="0" borderId="9" xfId="30" applyNumberFormat="1" applyBorder="1" applyProtection="1">
      <alignment vertical="center" wrapText="1"/>
    </xf>
    <xf numFmtId="49" fontId="11" fillId="0" borderId="34" xfId="43" applyNumberFormat="1" applyBorder="1" applyProtection="1">
      <alignment horizontal="left" vertical="center" wrapText="1" indent="1"/>
    </xf>
    <xf numFmtId="164" fontId="11" fillId="0" borderId="34" xfId="43" applyNumberFormat="1" applyBorder="1" applyProtection="1">
      <alignment horizontal="left" vertical="center" wrapText="1" indent="1"/>
    </xf>
    <xf numFmtId="49" fontId="11" fillId="0" borderId="11" xfId="43" applyNumberFormat="1" applyBorder="1" applyProtection="1">
      <alignment horizontal="left" vertical="center" wrapText="1" inden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49" fontId="17" fillId="0" borderId="25" xfId="31" applyNumberFormat="1" applyFont="1" applyFill="1" applyBorder="1" applyAlignment="1" applyProtection="1">
      <alignment horizontal="center" wrapText="1"/>
    </xf>
    <xf numFmtId="0" fontId="0" fillId="0" borderId="13" xfId="0" applyFill="1" applyBorder="1" applyAlignment="1"/>
    <xf numFmtId="49" fontId="17" fillId="0" borderId="26" xfId="4" applyNumberFormat="1" applyFont="1" applyFill="1" applyBorder="1" applyAlignment="1" applyProtection="1">
      <alignment horizontal="center"/>
    </xf>
    <xf numFmtId="49" fontId="17" fillId="0" borderId="14" xfId="4" applyNumberFormat="1" applyFont="1" applyFill="1" applyBorder="1" applyAlignment="1" applyProtection="1">
      <alignment horizontal="center"/>
    </xf>
    <xf numFmtId="4" fontId="17" fillId="0" borderId="26" xfId="46" applyNumberFormat="1" applyFont="1" applyFill="1" applyBorder="1" applyAlignment="1" applyProtection="1">
      <alignment horizontal="right"/>
    </xf>
    <xf numFmtId="4" fontId="17" fillId="0" borderId="14" xfId="46" applyNumberFormat="1" applyFont="1" applyFill="1" applyBorder="1" applyAlignment="1" applyProtection="1">
      <alignment horizontal="right"/>
    </xf>
    <xf numFmtId="4" fontId="17" fillId="0" borderId="27" xfId="46" applyNumberFormat="1" applyFont="1" applyFill="1" applyBorder="1" applyAlignment="1" applyProtection="1">
      <alignment horizontal="right"/>
    </xf>
    <xf numFmtId="4" fontId="17" fillId="0" borderId="28" xfId="46" applyNumberFormat="1" applyFont="1" applyFill="1" applyBorder="1" applyAlignment="1" applyProtection="1">
      <alignment horizontal="right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3" xfId="41" applyNumberFormat="1" applyProtection="1">
      <alignment horizontal="center" vertical="center" wrapText="1"/>
    </xf>
    <xf numFmtId="0" fontId="10" fillId="0" borderId="13" xfId="41">
      <alignment horizontal="center" vertical="center" wrapText="1"/>
    </xf>
    <xf numFmtId="0" fontId="10" fillId="0" borderId="14" xfId="42" applyNumberFormat="1" applyProtection="1">
      <alignment horizontal="center" vertical="center" wrapText="1"/>
    </xf>
    <xf numFmtId="0" fontId="10" fillId="0" borderId="14" xfId="42">
      <alignment horizontal="center" vertical="center" wrapText="1"/>
    </xf>
    <xf numFmtId="49" fontId="17" fillId="0" borderId="26" xfId="61" applyNumberFormat="1" applyBorder="1" applyAlignment="1" applyProtection="1">
      <alignment horizontal="center" wrapText="1"/>
    </xf>
    <xf numFmtId="0" fontId="0" fillId="0" borderId="14" xfId="0" applyBorder="1" applyAlignment="1"/>
    <xf numFmtId="49" fontId="17" fillId="0" borderId="25" xfId="31" applyNumberFormat="1" applyFont="1" applyBorder="1" applyAlignment="1" applyProtection="1">
      <alignment horizontal="center" wrapText="1"/>
    </xf>
    <xf numFmtId="0" fontId="0" fillId="0" borderId="13" xfId="0" applyBorder="1" applyAlignment="1"/>
    <xf numFmtId="4" fontId="17" fillId="0" borderId="26" xfId="62" applyNumberFormat="1" applyBorder="1" applyAlignment="1" applyProtection="1">
      <alignment horizontal="right"/>
    </xf>
    <xf numFmtId="4" fontId="17" fillId="0" borderId="27" xfId="62" applyNumberFormat="1" applyBorder="1" applyAlignment="1" applyProtection="1">
      <alignment horizontal="right"/>
    </xf>
    <xf numFmtId="4" fontId="17" fillId="0" borderId="28" xfId="62" applyNumberFormat="1" applyBorder="1" applyAlignment="1" applyProtection="1">
      <alignment horizontal="right"/>
    </xf>
    <xf numFmtId="0" fontId="10" fillId="0" borderId="1" xfId="38" applyNumberFormat="1" applyProtection="1">
      <alignment horizontal="left" vertical="center" wrapText="1"/>
    </xf>
    <xf numFmtId="0" fontId="10" fillId="0" borderId="1" xfId="38">
      <alignment horizontal="left" vertical="center" wrapText="1"/>
    </xf>
    <xf numFmtId="0" fontId="10" fillId="0" borderId="8" xfId="41" applyNumberFormat="1" applyBorder="1" applyProtection="1">
      <alignment horizontal="center" vertical="center" wrapText="1"/>
    </xf>
    <xf numFmtId="0" fontId="10" fillId="0" borderId="14" xfId="41" applyBorder="1">
      <alignment horizontal="center" vertical="center" wrapText="1"/>
    </xf>
  </cellXfs>
  <cellStyles count="78">
    <cellStyle name="br" xfId="51"/>
    <cellStyle name="col" xfId="50"/>
    <cellStyle name="st58" xfId="20"/>
    <cellStyle name="style0" xfId="52"/>
    <cellStyle name="td" xfId="53"/>
    <cellStyle name="tr" xfId="49"/>
    <cellStyle name="xl104" xfId="72"/>
    <cellStyle name="xl105" xfId="70"/>
    <cellStyle name="xl106" xfId="75"/>
    <cellStyle name="xl110" xfId="73"/>
    <cellStyle name="xl111" xfId="76"/>
    <cellStyle name="xl113" xfId="74"/>
    <cellStyle name="xl118" xfId="71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43"/>
    <cellStyle name="xl30" xfId="36"/>
    <cellStyle name="xl31" xfId="56"/>
    <cellStyle name="xl32" xfId="2"/>
    <cellStyle name="xl33" xfId="3"/>
    <cellStyle name="xl34" xfId="28"/>
    <cellStyle name="xl35" xfId="31"/>
    <cellStyle name="xl36" xfId="44"/>
    <cellStyle name="xl37" xfId="37"/>
    <cellStyle name="xl38" xfId="57"/>
    <cellStyle name="xl39" xfId="32"/>
    <cellStyle name="xl40" xfId="45"/>
    <cellStyle name="xl41" xfId="4"/>
    <cellStyle name="xl42" xfId="10"/>
    <cellStyle name="xl43" xfId="15"/>
    <cellStyle name="xl44" xfId="19"/>
    <cellStyle name="xl45" xfId="33"/>
    <cellStyle name="xl46" xfId="46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7"/>
    <cellStyle name="xl62" xfId="38"/>
    <cellStyle name="xl63" xfId="7"/>
    <cellStyle name="xl64" xfId="25"/>
    <cellStyle name="xl65" xfId="27"/>
    <cellStyle name="xl66" xfId="29"/>
    <cellStyle name="xl67" xfId="35"/>
    <cellStyle name="xl68" xfId="48"/>
    <cellStyle name="xl69" xfId="39"/>
    <cellStyle name="xl70" xfId="40"/>
    <cellStyle name="xl71" xfId="41"/>
    <cellStyle name="xl72" xfId="42"/>
    <cellStyle name="xl73" xfId="59"/>
    <cellStyle name="xl84" xfId="60"/>
    <cellStyle name="xl85" xfId="64"/>
    <cellStyle name="xl86" xfId="66"/>
    <cellStyle name="xl88" xfId="63"/>
    <cellStyle name="xl89" xfId="65"/>
    <cellStyle name="xl90" xfId="67"/>
    <cellStyle name="xl92" xfId="61"/>
    <cellStyle name="xl93" xfId="68"/>
    <cellStyle name="xl95" xfId="62"/>
    <cellStyle name="xl96" xfId="69"/>
    <cellStyle name="Обычный" xfId="0" builtinId="0"/>
    <cellStyle name="Обычный 2" xfId="77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view="pageBreakPreview" zoomScaleSheetLayoutView="100" workbookViewId="0">
      <selection activeCell="J15" sqref="J15"/>
    </sheetView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2" customHeight="1">
      <c r="A1" s="2"/>
      <c r="B1" s="3"/>
      <c r="C1" s="4"/>
      <c r="D1" s="5"/>
      <c r="E1" s="6"/>
      <c r="F1" s="7"/>
      <c r="G1" s="8"/>
    </row>
    <row r="2" spans="1:7" ht="12" customHeight="1">
      <c r="A2" s="2"/>
      <c r="B2" s="3"/>
      <c r="C2" s="4"/>
      <c r="D2" s="5"/>
      <c r="E2" s="6"/>
      <c r="F2" s="7"/>
      <c r="G2" s="8"/>
    </row>
    <row r="3" spans="1:7" ht="9" customHeight="1">
      <c r="A3" s="2"/>
      <c r="B3" s="3"/>
      <c r="C3" s="4"/>
      <c r="D3" s="5"/>
      <c r="E3" s="6"/>
      <c r="F3" s="9"/>
      <c r="G3" s="8"/>
    </row>
    <row r="4" spans="1:7" ht="19.5" customHeight="1">
      <c r="A4" s="2"/>
      <c r="B4" s="3"/>
      <c r="C4" s="4"/>
      <c r="D4" s="5"/>
      <c r="E4" s="6"/>
      <c r="F4" s="10"/>
      <c r="G4" s="8"/>
    </row>
    <row r="5" spans="1:7" ht="15.75" customHeight="1">
      <c r="A5" s="91" t="s">
        <v>0</v>
      </c>
      <c r="B5" s="92"/>
      <c r="C5" s="92"/>
      <c r="D5" s="92"/>
      <c r="E5" s="11"/>
      <c r="F5" s="12" t="s">
        <v>1</v>
      </c>
      <c r="G5" s="13"/>
    </row>
    <row r="6" spans="1:7" ht="15" customHeight="1">
      <c r="A6" s="13"/>
      <c r="B6" s="13"/>
      <c r="C6" s="13"/>
      <c r="D6" s="13"/>
      <c r="E6" s="10" t="s">
        <v>2</v>
      </c>
      <c r="F6" s="14" t="s">
        <v>463</v>
      </c>
      <c r="G6" s="13"/>
    </row>
    <row r="7" spans="1:7" ht="15" customHeight="1">
      <c r="A7" s="93" t="s">
        <v>92</v>
      </c>
      <c r="B7" s="94"/>
      <c r="C7" s="94"/>
      <c r="D7" s="94"/>
      <c r="E7" s="10" t="s">
        <v>3</v>
      </c>
      <c r="F7" s="29">
        <v>45200</v>
      </c>
      <c r="G7" s="11"/>
    </row>
    <row r="8" spans="1:7" ht="18" customHeight="1">
      <c r="A8" s="11" t="s">
        <v>4</v>
      </c>
      <c r="B8" s="4"/>
      <c r="C8" s="4"/>
      <c r="D8" s="5"/>
      <c r="E8" s="10" t="s">
        <v>5</v>
      </c>
      <c r="F8" s="15" t="s">
        <v>6</v>
      </c>
      <c r="G8" s="8"/>
    </row>
    <row r="9" spans="1:7" ht="22.7" customHeight="1">
      <c r="A9" s="16" t="s">
        <v>7</v>
      </c>
      <c r="B9" s="95" t="s">
        <v>8</v>
      </c>
      <c r="C9" s="96"/>
      <c r="D9" s="96"/>
      <c r="E9" s="10" t="s">
        <v>9</v>
      </c>
      <c r="F9" s="17" t="s">
        <v>10</v>
      </c>
      <c r="G9" s="4"/>
    </row>
    <row r="10" spans="1:7" ht="15.2" customHeight="1">
      <c r="A10" s="16" t="s">
        <v>11</v>
      </c>
      <c r="B10" s="95" t="s">
        <v>12</v>
      </c>
      <c r="C10" s="96"/>
      <c r="D10" s="96"/>
      <c r="E10" s="10" t="s">
        <v>13</v>
      </c>
      <c r="F10" s="18" t="s">
        <v>14</v>
      </c>
      <c r="G10" s="4"/>
    </row>
    <row r="11" spans="1:7" ht="15" customHeight="1">
      <c r="A11" s="11" t="s">
        <v>15</v>
      </c>
      <c r="B11" s="4"/>
      <c r="C11" s="4"/>
      <c r="D11" s="5"/>
      <c r="E11" s="10"/>
      <c r="F11" s="19"/>
      <c r="G11" s="8"/>
    </row>
    <row r="12" spans="1:7" ht="15.75" customHeight="1">
      <c r="A12" s="11" t="s">
        <v>16</v>
      </c>
      <c r="B12" s="4"/>
      <c r="C12" s="4"/>
      <c r="D12" s="5"/>
      <c r="E12" s="10" t="s">
        <v>17</v>
      </c>
      <c r="F12" s="20">
        <v>383</v>
      </c>
      <c r="G12" s="8"/>
    </row>
    <row r="13" spans="1:7" ht="9" customHeight="1">
      <c r="A13" s="11"/>
      <c r="B13" s="11"/>
      <c r="C13" s="11"/>
      <c r="D13" s="11"/>
      <c r="E13" s="11"/>
      <c r="F13" s="11"/>
      <c r="G13" s="8"/>
    </row>
    <row r="14" spans="1:7" ht="15" customHeight="1">
      <c r="A14" s="97" t="s">
        <v>18</v>
      </c>
      <c r="B14" s="98"/>
      <c r="C14" s="98"/>
      <c r="D14" s="98"/>
      <c r="E14" s="98"/>
      <c r="F14" s="98"/>
      <c r="G14" s="21"/>
    </row>
    <row r="15" spans="1:7" ht="9" customHeight="1">
      <c r="A15" s="11"/>
      <c r="B15" s="11"/>
      <c r="C15" s="11"/>
      <c r="D15" s="11"/>
      <c r="E15" s="11"/>
      <c r="F15" s="11"/>
      <c r="G15" s="8"/>
    </row>
    <row r="16" spans="1:7" ht="28.5" customHeight="1">
      <c r="A16" s="81" t="s">
        <v>19</v>
      </c>
      <c r="B16" s="81" t="s">
        <v>20</v>
      </c>
      <c r="C16" s="81" t="s">
        <v>21</v>
      </c>
      <c r="D16" s="81" t="s">
        <v>22</v>
      </c>
      <c r="E16" s="81" t="s">
        <v>23</v>
      </c>
      <c r="F16" s="81" t="s">
        <v>24</v>
      </c>
      <c r="G16" s="11"/>
    </row>
    <row r="17" spans="1:7" ht="19.5" customHeight="1" thickBot="1">
      <c r="A17" s="82"/>
      <c r="B17" s="82"/>
      <c r="C17" s="82"/>
      <c r="D17" s="82"/>
      <c r="E17" s="82"/>
      <c r="F17" s="82"/>
      <c r="G17" s="23"/>
    </row>
    <row r="18" spans="1:7" s="46" customFormat="1">
      <c r="A18" s="70" t="s">
        <v>93</v>
      </c>
      <c r="B18" s="83" t="s">
        <v>25</v>
      </c>
      <c r="C18" s="85" t="s">
        <v>94</v>
      </c>
      <c r="D18" s="87">
        <v>3283664911.1999998</v>
      </c>
      <c r="E18" s="87">
        <v>2417103716.5700002</v>
      </c>
      <c r="F18" s="89">
        <f>D18-E18</f>
        <v>866561194.62999964</v>
      </c>
    </row>
    <row r="19" spans="1:7" s="46" customFormat="1">
      <c r="A19" s="71" t="s">
        <v>95</v>
      </c>
      <c r="B19" s="84"/>
      <c r="C19" s="86"/>
      <c r="D19" s="88"/>
      <c r="E19" s="88"/>
      <c r="F19" s="90"/>
    </row>
    <row r="20" spans="1:7" s="46" customFormat="1">
      <c r="A20" s="47" t="s">
        <v>96</v>
      </c>
      <c r="B20" s="48" t="s">
        <v>25</v>
      </c>
      <c r="C20" s="49" t="s">
        <v>97</v>
      </c>
      <c r="D20" s="50">
        <v>1382849200</v>
      </c>
      <c r="E20" s="50">
        <v>1112674731.5999999</v>
      </c>
      <c r="F20" s="51">
        <f t="shared" ref="F20:F21" si="0">D20-E20</f>
        <v>270174468.4000001</v>
      </c>
    </row>
    <row r="21" spans="1:7" s="46" customFormat="1">
      <c r="A21" s="47" t="s">
        <v>98</v>
      </c>
      <c r="B21" s="48" t="s">
        <v>25</v>
      </c>
      <c r="C21" s="49" t="s">
        <v>99</v>
      </c>
      <c r="D21" s="50">
        <v>849807000</v>
      </c>
      <c r="E21" s="50">
        <v>677179107.33000004</v>
      </c>
      <c r="F21" s="51">
        <f t="shared" si="0"/>
        <v>172627892.66999996</v>
      </c>
    </row>
    <row r="22" spans="1:7" s="52" customFormat="1">
      <c r="A22" s="47" t="s">
        <v>101</v>
      </c>
      <c r="B22" s="48" t="s">
        <v>25</v>
      </c>
      <c r="C22" s="49" t="s">
        <v>102</v>
      </c>
      <c r="D22" s="50">
        <v>1900815711.2</v>
      </c>
      <c r="E22" s="50">
        <v>1304428984.97</v>
      </c>
      <c r="F22" s="51">
        <f t="shared" ref="F22:F26" si="1">D22-E22</f>
        <v>596386726.23000002</v>
      </c>
    </row>
    <row r="23" spans="1:7" s="52" customFormat="1" ht="23.25">
      <c r="A23" s="47" t="s">
        <v>103</v>
      </c>
      <c r="B23" s="48" t="s">
        <v>25</v>
      </c>
      <c r="C23" s="49" t="s">
        <v>104</v>
      </c>
      <c r="D23" s="50">
        <v>1901150518.6900001</v>
      </c>
      <c r="E23" s="50">
        <v>1299557697.1300001</v>
      </c>
      <c r="F23" s="51">
        <f t="shared" si="1"/>
        <v>601592821.55999994</v>
      </c>
    </row>
    <row r="24" spans="1:7" s="52" customFormat="1">
      <c r="A24" s="47" t="s">
        <v>105</v>
      </c>
      <c r="B24" s="48" t="s">
        <v>25</v>
      </c>
      <c r="C24" s="49" t="s">
        <v>106</v>
      </c>
      <c r="D24" s="50">
        <v>452200</v>
      </c>
      <c r="E24" s="50">
        <v>452200</v>
      </c>
      <c r="F24" s="51">
        <f t="shared" si="1"/>
        <v>0</v>
      </c>
    </row>
    <row r="25" spans="1:7" s="52" customFormat="1" ht="57">
      <c r="A25" s="47" t="s">
        <v>107</v>
      </c>
      <c r="B25" s="48" t="s">
        <v>25</v>
      </c>
      <c r="C25" s="49" t="s">
        <v>108</v>
      </c>
      <c r="D25" s="50">
        <v>640772.5</v>
      </c>
      <c r="E25" s="50">
        <v>5846867.8300000001</v>
      </c>
      <c r="F25" s="51">
        <f t="shared" si="1"/>
        <v>-5206095.33</v>
      </c>
    </row>
    <row r="26" spans="1:7" s="52" customFormat="1" ht="39.75" customHeight="1" thickBot="1">
      <c r="A26" s="47" t="s">
        <v>109</v>
      </c>
      <c r="B26" s="53" t="s">
        <v>25</v>
      </c>
      <c r="C26" s="54" t="s">
        <v>110</v>
      </c>
      <c r="D26" s="55">
        <v>-1427779.99</v>
      </c>
      <c r="E26" s="55">
        <v>-1427779.99</v>
      </c>
      <c r="F26" s="56">
        <f t="shared" si="1"/>
        <v>0</v>
      </c>
    </row>
    <row r="27" spans="1:7">
      <c r="D27" s="45"/>
      <c r="E27" s="45"/>
    </row>
    <row r="29" spans="1:7">
      <c r="D29" s="45"/>
      <c r="E29" s="45"/>
    </row>
  </sheetData>
  <mergeCells count="16">
    <mergeCell ref="A5:D5"/>
    <mergeCell ref="A7:D7"/>
    <mergeCell ref="B9:D9"/>
    <mergeCell ref="B10:D10"/>
    <mergeCell ref="A14:F14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</mergeCells>
  <pageMargins left="0.78740157480314965" right="0.59055118110236227" top="0.59055118110236227" bottom="0.59055118110236227" header="0.39370078740157483" footer="0.51181102362204722"/>
  <pageSetup paperSize="9" scale="61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6"/>
  <sheetViews>
    <sheetView showGridLines="0" view="pageBreakPreview" zoomScaleSheetLayoutView="100" workbookViewId="0">
      <selection activeCell="D296" sqref="D296:F296"/>
    </sheetView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>
      <c r="A1" s="21"/>
      <c r="B1" s="21"/>
      <c r="C1" s="21"/>
      <c r="D1" s="21"/>
      <c r="E1" s="21"/>
      <c r="F1" s="7" t="s">
        <v>26</v>
      </c>
      <c r="G1" s="3"/>
      <c r="H1" s="3"/>
    </row>
    <row r="2" spans="1:8" ht="15" customHeight="1">
      <c r="A2" s="97" t="s">
        <v>27</v>
      </c>
      <c r="B2" s="98"/>
      <c r="C2" s="98"/>
      <c r="D2" s="98"/>
      <c r="E2" s="98"/>
      <c r="F2" s="98"/>
      <c r="G2" s="3"/>
      <c r="H2" s="3"/>
    </row>
    <row r="3" spans="1:8" ht="9" customHeight="1">
      <c r="A3" s="28"/>
      <c r="B3" s="28"/>
      <c r="C3" s="28"/>
      <c r="D3" s="11"/>
      <c r="E3" s="11"/>
      <c r="F3" s="7"/>
      <c r="G3" s="8"/>
      <c r="H3" s="8"/>
    </row>
    <row r="4" spans="1:8" ht="15" customHeight="1">
      <c r="A4" s="101" t="s">
        <v>19</v>
      </c>
      <c r="B4" s="103" t="s">
        <v>20</v>
      </c>
      <c r="C4" s="103" t="s">
        <v>28</v>
      </c>
      <c r="D4" s="81" t="s">
        <v>22</v>
      </c>
      <c r="E4" s="81" t="s">
        <v>23</v>
      </c>
      <c r="F4" s="81" t="s">
        <v>24</v>
      </c>
      <c r="G4" s="99"/>
      <c r="H4" s="4"/>
    </row>
    <row r="5" spans="1:8" ht="24.75" customHeight="1">
      <c r="A5" s="102"/>
      <c r="B5" s="104"/>
      <c r="C5" s="104"/>
      <c r="D5" s="82"/>
      <c r="E5" s="82"/>
      <c r="F5" s="82"/>
      <c r="G5" s="100"/>
      <c r="H5" s="23"/>
    </row>
    <row r="6" spans="1:8" ht="15.75" customHeight="1" thickBot="1">
      <c r="A6" s="22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4"/>
      <c r="H6" s="25"/>
    </row>
    <row r="7" spans="1:8" s="31" customFormat="1">
      <c r="A7" s="74" t="s">
        <v>111</v>
      </c>
      <c r="B7" s="107" t="s">
        <v>29</v>
      </c>
      <c r="C7" s="105" t="s">
        <v>94</v>
      </c>
      <c r="D7" s="109">
        <v>3411464911.1999998</v>
      </c>
      <c r="E7" s="109">
        <v>2387509517</v>
      </c>
      <c r="F7" s="110">
        <f>D7-E7</f>
        <v>1023955394.1999998</v>
      </c>
      <c r="G7" s="36"/>
      <c r="H7" s="36"/>
    </row>
    <row r="8" spans="1:8" s="31" customFormat="1">
      <c r="A8" s="75" t="s">
        <v>95</v>
      </c>
      <c r="B8" s="108"/>
      <c r="C8" s="106"/>
      <c r="D8" s="106"/>
      <c r="E8" s="106"/>
      <c r="F8" s="111"/>
      <c r="G8" s="37"/>
      <c r="H8" s="37"/>
    </row>
    <row r="9" spans="1:8" s="31" customFormat="1">
      <c r="A9" s="33" t="s">
        <v>30</v>
      </c>
      <c r="B9" s="34" t="s">
        <v>29</v>
      </c>
      <c r="C9" s="35" t="s">
        <v>112</v>
      </c>
      <c r="D9" s="32">
        <v>370509511.11000001</v>
      </c>
      <c r="E9" s="32">
        <v>241297878.12</v>
      </c>
      <c r="F9" s="72">
        <f t="shared" ref="F9:F70" si="0">D9-E9</f>
        <v>129211632.99000001</v>
      </c>
      <c r="G9" s="37"/>
      <c r="H9" s="37"/>
    </row>
    <row r="10" spans="1:8" s="31" customFormat="1" ht="23.25">
      <c r="A10" s="33" t="s">
        <v>33</v>
      </c>
      <c r="B10" s="34" t="s">
        <v>29</v>
      </c>
      <c r="C10" s="35" t="s">
        <v>113</v>
      </c>
      <c r="D10" s="32">
        <v>9804200</v>
      </c>
      <c r="E10" s="32">
        <v>5637795.6900000004</v>
      </c>
      <c r="F10" s="72">
        <f t="shared" si="0"/>
        <v>4166404.3099999996</v>
      </c>
      <c r="G10" s="37"/>
      <c r="H10" s="37"/>
    </row>
    <row r="11" spans="1:8" s="31" customFormat="1" ht="45.75">
      <c r="A11" s="33" t="s">
        <v>114</v>
      </c>
      <c r="B11" s="34" t="s">
        <v>29</v>
      </c>
      <c r="C11" s="35" t="s">
        <v>115</v>
      </c>
      <c r="D11" s="32">
        <v>9804200</v>
      </c>
      <c r="E11" s="32">
        <v>5637795.6900000004</v>
      </c>
      <c r="F11" s="72">
        <f t="shared" si="0"/>
        <v>4166404.3099999996</v>
      </c>
      <c r="G11" s="37"/>
      <c r="H11" s="37"/>
    </row>
    <row r="12" spans="1:8" s="31" customFormat="1" ht="23.25">
      <c r="A12" s="33" t="s">
        <v>116</v>
      </c>
      <c r="B12" s="34" t="s">
        <v>29</v>
      </c>
      <c r="C12" s="35" t="s">
        <v>117</v>
      </c>
      <c r="D12" s="32">
        <v>9804200</v>
      </c>
      <c r="E12" s="32">
        <v>5637795.6900000004</v>
      </c>
      <c r="F12" s="72">
        <f t="shared" si="0"/>
        <v>4166404.3099999996</v>
      </c>
      <c r="G12" s="37"/>
      <c r="H12" s="37"/>
    </row>
    <row r="13" spans="1:8" s="31" customFormat="1" ht="23.25">
      <c r="A13" s="33" t="s">
        <v>118</v>
      </c>
      <c r="B13" s="34" t="s">
        <v>29</v>
      </c>
      <c r="C13" s="35" t="s">
        <v>119</v>
      </c>
      <c r="D13" s="32">
        <v>7742965.21</v>
      </c>
      <c r="E13" s="32">
        <v>4712631.68</v>
      </c>
      <c r="F13" s="72">
        <f t="shared" si="0"/>
        <v>3030333.5300000003</v>
      </c>
      <c r="G13" s="37"/>
      <c r="H13" s="37"/>
    </row>
    <row r="14" spans="1:8" s="31" customFormat="1" ht="34.5">
      <c r="A14" s="33" t="s">
        <v>120</v>
      </c>
      <c r="B14" s="34" t="s">
        <v>29</v>
      </c>
      <c r="C14" s="35" t="s">
        <v>121</v>
      </c>
      <c r="D14" s="32">
        <v>2061234.79</v>
      </c>
      <c r="E14" s="32">
        <v>925164.01</v>
      </c>
      <c r="F14" s="72">
        <f t="shared" si="0"/>
        <v>1136070.78</v>
      </c>
      <c r="G14" s="37"/>
      <c r="H14" s="37"/>
    </row>
    <row r="15" spans="1:8" s="31" customFormat="1" ht="34.5">
      <c r="A15" s="33" t="s">
        <v>32</v>
      </c>
      <c r="B15" s="34" t="s">
        <v>29</v>
      </c>
      <c r="C15" s="35" t="s">
        <v>122</v>
      </c>
      <c r="D15" s="32">
        <v>279600</v>
      </c>
      <c r="E15" s="32">
        <v>155335.04999999999</v>
      </c>
      <c r="F15" s="72">
        <f t="shared" si="0"/>
        <v>124264.95000000001</v>
      </c>
      <c r="G15" s="37"/>
      <c r="H15" s="37"/>
    </row>
    <row r="16" spans="1:8" s="31" customFormat="1" ht="23.25">
      <c r="A16" s="33" t="s">
        <v>58</v>
      </c>
      <c r="B16" s="34" t="s">
        <v>29</v>
      </c>
      <c r="C16" s="35" t="s">
        <v>123</v>
      </c>
      <c r="D16" s="32">
        <v>279600</v>
      </c>
      <c r="E16" s="32">
        <v>155335.04999999999</v>
      </c>
      <c r="F16" s="72">
        <f t="shared" si="0"/>
        <v>124264.95000000001</v>
      </c>
      <c r="G16" s="37"/>
      <c r="H16" s="37"/>
    </row>
    <row r="17" spans="1:8" s="31" customFormat="1" ht="23.25">
      <c r="A17" s="33" t="s">
        <v>59</v>
      </c>
      <c r="B17" s="34" t="s">
        <v>29</v>
      </c>
      <c r="C17" s="35" t="s">
        <v>124</v>
      </c>
      <c r="D17" s="32">
        <v>279600</v>
      </c>
      <c r="E17" s="32">
        <v>155335.04999999999</v>
      </c>
      <c r="F17" s="72">
        <f t="shared" si="0"/>
        <v>124264.95000000001</v>
      </c>
      <c r="G17" s="37"/>
      <c r="H17" s="37"/>
    </row>
    <row r="18" spans="1:8" s="31" customFormat="1" ht="23.25">
      <c r="A18" s="33" t="s">
        <v>125</v>
      </c>
      <c r="B18" s="34" t="s">
        <v>29</v>
      </c>
      <c r="C18" s="35" t="s">
        <v>126</v>
      </c>
      <c r="D18" s="32">
        <v>203500</v>
      </c>
      <c r="E18" s="32">
        <v>97542.05</v>
      </c>
      <c r="F18" s="72">
        <f t="shared" si="0"/>
        <v>105957.95</v>
      </c>
      <c r="G18" s="37"/>
      <c r="H18" s="37"/>
    </row>
    <row r="19" spans="1:8" s="31" customFormat="1">
      <c r="A19" s="33" t="s">
        <v>60</v>
      </c>
      <c r="B19" s="34" t="s">
        <v>29</v>
      </c>
      <c r="C19" s="35" t="s">
        <v>127</v>
      </c>
      <c r="D19" s="32">
        <v>76100</v>
      </c>
      <c r="E19" s="32">
        <v>57793</v>
      </c>
      <c r="F19" s="72">
        <f t="shared" si="0"/>
        <v>18307</v>
      </c>
      <c r="G19" s="37"/>
      <c r="H19" s="37"/>
    </row>
    <row r="20" spans="1:8" s="31" customFormat="1" ht="34.5">
      <c r="A20" s="33" t="s">
        <v>34</v>
      </c>
      <c r="B20" s="34" t="s">
        <v>29</v>
      </c>
      <c r="C20" s="35" t="s">
        <v>128</v>
      </c>
      <c r="D20" s="32">
        <v>242133051.05000001</v>
      </c>
      <c r="E20" s="32">
        <v>164889872.53999999</v>
      </c>
      <c r="F20" s="72">
        <f t="shared" si="0"/>
        <v>77243178.51000002</v>
      </c>
      <c r="G20" s="37"/>
      <c r="H20" s="37"/>
    </row>
    <row r="21" spans="1:8" s="31" customFormat="1" ht="45.75">
      <c r="A21" s="33" t="s">
        <v>114</v>
      </c>
      <c r="B21" s="34" t="s">
        <v>29</v>
      </c>
      <c r="C21" s="35" t="s">
        <v>129</v>
      </c>
      <c r="D21" s="32">
        <v>217637619.30000001</v>
      </c>
      <c r="E21" s="32">
        <v>148706276.46000001</v>
      </c>
      <c r="F21" s="72">
        <f t="shared" si="0"/>
        <v>68931342.840000004</v>
      </c>
      <c r="G21" s="37"/>
      <c r="H21" s="37"/>
    </row>
    <row r="22" spans="1:8" s="31" customFormat="1" ht="23.25">
      <c r="A22" s="33" t="s">
        <v>116</v>
      </c>
      <c r="B22" s="34" t="s">
        <v>29</v>
      </c>
      <c r="C22" s="35" t="s">
        <v>130</v>
      </c>
      <c r="D22" s="32">
        <v>217637619.30000001</v>
      </c>
      <c r="E22" s="32">
        <v>148706276.46000001</v>
      </c>
      <c r="F22" s="72">
        <f t="shared" si="0"/>
        <v>68931342.840000004</v>
      </c>
      <c r="G22" s="37"/>
      <c r="H22" s="37"/>
    </row>
    <row r="23" spans="1:8" s="31" customFormat="1" ht="23.25">
      <c r="A23" s="33" t="s">
        <v>118</v>
      </c>
      <c r="B23" s="34" t="s">
        <v>29</v>
      </c>
      <c r="C23" s="35" t="s">
        <v>131</v>
      </c>
      <c r="D23" s="32">
        <v>164926695</v>
      </c>
      <c r="E23" s="32">
        <v>113582523.90000001</v>
      </c>
      <c r="F23" s="72">
        <f t="shared" si="0"/>
        <v>51344171.099999994</v>
      </c>
      <c r="G23" s="37"/>
      <c r="H23" s="37"/>
    </row>
    <row r="24" spans="1:8" s="31" customFormat="1" ht="34.5">
      <c r="A24" s="33" t="s">
        <v>132</v>
      </c>
      <c r="B24" s="34" t="s">
        <v>29</v>
      </c>
      <c r="C24" s="35" t="s">
        <v>133</v>
      </c>
      <c r="D24" s="32">
        <v>2903073.3</v>
      </c>
      <c r="E24" s="32">
        <v>2638599.2400000002</v>
      </c>
      <c r="F24" s="72">
        <f t="shared" si="0"/>
        <v>264474.05999999959</v>
      </c>
      <c r="G24" s="37"/>
      <c r="H24" s="37"/>
    </row>
    <row r="25" spans="1:8" s="31" customFormat="1" ht="34.5">
      <c r="A25" s="33" t="s">
        <v>120</v>
      </c>
      <c r="B25" s="34" t="s">
        <v>29</v>
      </c>
      <c r="C25" s="35" t="s">
        <v>134</v>
      </c>
      <c r="D25" s="32">
        <v>49807851</v>
      </c>
      <c r="E25" s="32">
        <v>32485153.32</v>
      </c>
      <c r="F25" s="72">
        <f t="shared" si="0"/>
        <v>17322697.68</v>
      </c>
      <c r="G25" s="37"/>
      <c r="H25" s="37"/>
    </row>
    <row r="26" spans="1:8" s="31" customFormat="1" ht="23.25">
      <c r="A26" s="33" t="s">
        <v>58</v>
      </c>
      <c r="B26" s="34" t="s">
        <v>29</v>
      </c>
      <c r="C26" s="35" t="s">
        <v>135</v>
      </c>
      <c r="D26" s="32">
        <v>23747765.050000001</v>
      </c>
      <c r="E26" s="32">
        <v>15836064.380000001</v>
      </c>
      <c r="F26" s="72">
        <f t="shared" si="0"/>
        <v>7911700.6699999999</v>
      </c>
      <c r="G26" s="37"/>
      <c r="H26" s="37"/>
    </row>
    <row r="27" spans="1:8" s="31" customFormat="1" ht="23.25">
      <c r="A27" s="33" t="s">
        <v>59</v>
      </c>
      <c r="B27" s="34" t="s">
        <v>29</v>
      </c>
      <c r="C27" s="35" t="s">
        <v>136</v>
      </c>
      <c r="D27" s="32">
        <v>23747765.050000001</v>
      </c>
      <c r="E27" s="32">
        <v>15836064.380000001</v>
      </c>
      <c r="F27" s="72">
        <f t="shared" si="0"/>
        <v>7911700.6699999999</v>
      </c>
      <c r="G27" s="37"/>
      <c r="H27" s="37"/>
    </row>
    <row r="28" spans="1:8" s="31" customFormat="1" ht="23.25">
      <c r="A28" s="33" t="s">
        <v>125</v>
      </c>
      <c r="B28" s="34" t="s">
        <v>29</v>
      </c>
      <c r="C28" s="35" t="s">
        <v>137</v>
      </c>
      <c r="D28" s="32">
        <v>2230865.54</v>
      </c>
      <c r="E28" s="32">
        <v>1562819.91</v>
      </c>
      <c r="F28" s="72">
        <f t="shared" si="0"/>
        <v>668045.63000000012</v>
      </c>
      <c r="G28" s="37"/>
      <c r="H28" s="37"/>
    </row>
    <row r="29" spans="1:8" s="31" customFormat="1">
      <c r="A29" s="33" t="s">
        <v>60</v>
      </c>
      <c r="B29" s="34" t="s">
        <v>29</v>
      </c>
      <c r="C29" s="35" t="s">
        <v>138</v>
      </c>
      <c r="D29" s="32">
        <v>11231806.970000001</v>
      </c>
      <c r="E29" s="32">
        <v>7052782.5099999998</v>
      </c>
      <c r="F29" s="72">
        <f t="shared" si="0"/>
        <v>4179024.4600000009</v>
      </c>
      <c r="G29" s="37"/>
      <c r="H29" s="37"/>
    </row>
    <row r="30" spans="1:8" s="31" customFormat="1">
      <c r="A30" s="33" t="s">
        <v>139</v>
      </c>
      <c r="B30" s="34" t="s">
        <v>29</v>
      </c>
      <c r="C30" s="35" t="s">
        <v>140</v>
      </c>
      <c r="D30" s="32">
        <v>10285092.539999999</v>
      </c>
      <c r="E30" s="32">
        <v>7220461.96</v>
      </c>
      <c r="F30" s="72">
        <f t="shared" si="0"/>
        <v>3064630.5799999991</v>
      </c>
      <c r="G30" s="37"/>
      <c r="H30" s="37"/>
    </row>
    <row r="31" spans="1:8" s="31" customFormat="1">
      <c r="A31" s="33" t="s">
        <v>141</v>
      </c>
      <c r="B31" s="34" t="s">
        <v>29</v>
      </c>
      <c r="C31" s="35" t="s">
        <v>142</v>
      </c>
      <c r="D31" s="32">
        <v>199046.7</v>
      </c>
      <c r="E31" s="32">
        <v>199046.7</v>
      </c>
      <c r="F31" s="72">
        <f t="shared" si="0"/>
        <v>0</v>
      </c>
      <c r="G31" s="37"/>
      <c r="H31" s="37"/>
    </row>
    <row r="32" spans="1:8" s="31" customFormat="1" ht="23.25">
      <c r="A32" s="33" t="s">
        <v>143</v>
      </c>
      <c r="B32" s="34" t="s">
        <v>29</v>
      </c>
      <c r="C32" s="35" t="s">
        <v>144</v>
      </c>
      <c r="D32" s="32">
        <v>199046.7</v>
      </c>
      <c r="E32" s="32">
        <v>199046.7</v>
      </c>
      <c r="F32" s="72">
        <f t="shared" si="0"/>
        <v>0</v>
      </c>
      <c r="G32" s="37"/>
      <c r="H32" s="37"/>
    </row>
    <row r="33" spans="1:8" s="31" customFormat="1" ht="23.25">
      <c r="A33" s="33" t="s">
        <v>145</v>
      </c>
      <c r="B33" s="34" t="s">
        <v>29</v>
      </c>
      <c r="C33" s="35" t="s">
        <v>146</v>
      </c>
      <c r="D33" s="32">
        <v>199046.7</v>
      </c>
      <c r="E33" s="32">
        <v>199046.7</v>
      </c>
      <c r="F33" s="72">
        <f t="shared" si="0"/>
        <v>0</v>
      </c>
      <c r="G33" s="37"/>
      <c r="H33" s="37"/>
    </row>
    <row r="34" spans="1:8" s="31" customFormat="1">
      <c r="A34" s="33" t="s">
        <v>147</v>
      </c>
      <c r="B34" s="34" t="s">
        <v>29</v>
      </c>
      <c r="C34" s="35" t="s">
        <v>148</v>
      </c>
      <c r="D34" s="32">
        <v>548620</v>
      </c>
      <c r="E34" s="32">
        <v>148485</v>
      </c>
      <c r="F34" s="72">
        <f t="shared" si="0"/>
        <v>400135</v>
      </c>
      <c r="G34" s="37"/>
      <c r="H34" s="37"/>
    </row>
    <row r="35" spans="1:8" s="31" customFormat="1">
      <c r="A35" s="33" t="s">
        <v>149</v>
      </c>
      <c r="B35" s="34" t="s">
        <v>29</v>
      </c>
      <c r="C35" s="35" t="s">
        <v>150</v>
      </c>
      <c r="D35" s="32">
        <v>548620</v>
      </c>
      <c r="E35" s="32">
        <v>148485</v>
      </c>
      <c r="F35" s="72">
        <f t="shared" si="0"/>
        <v>400135</v>
      </c>
      <c r="G35" s="37"/>
      <c r="H35" s="37"/>
    </row>
    <row r="36" spans="1:8" s="31" customFormat="1" ht="23.25">
      <c r="A36" s="33" t="s">
        <v>151</v>
      </c>
      <c r="B36" s="34" t="s">
        <v>29</v>
      </c>
      <c r="C36" s="35" t="s">
        <v>152</v>
      </c>
      <c r="D36" s="32">
        <v>202898</v>
      </c>
      <c r="E36" s="32">
        <v>66208</v>
      </c>
      <c r="F36" s="72">
        <f t="shared" si="0"/>
        <v>136690</v>
      </c>
      <c r="G36" s="37"/>
      <c r="H36" s="37"/>
    </row>
    <row r="37" spans="1:8" s="31" customFormat="1">
      <c r="A37" s="33" t="s">
        <v>153</v>
      </c>
      <c r="B37" s="34" t="s">
        <v>29</v>
      </c>
      <c r="C37" s="35" t="s">
        <v>154</v>
      </c>
      <c r="D37" s="32">
        <v>345722</v>
      </c>
      <c r="E37" s="32">
        <v>82277</v>
      </c>
      <c r="F37" s="72">
        <f t="shared" si="0"/>
        <v>263445</v>
      </c>
      <c r="G37" s="37"/>
      <c r="H37" s="37"/>
    </row>
    <row r="38" spans="1:8" s="31" customFormat="1" ht="34.5">
      <c r="A38" s="33" t="s">
        <v>31</v>
      </c>
      <c r="B38" s="34" t="s">
        <v>29</v>
      </c>
      <c r="C38" s="35" t="s">
        <v>155</v>
      </c>
      <c r="D38" s="32">
        <v>43709868</v>
      </c>
      <c r="E38" s="32">
        <v>32242617.75</v>
      </c>
      <c r="F38" s="72">
        <f t="shared" si="0"/>
        <v>11467250.25</v>
      </c>
      <c r="G38" s="37"/>
      <c r="H38" s="37"/>
    </row>
    <row r="39" spans="1:8" s="31" customFormat="1" ht="45.75">
      <c r="A39" s="33" t="s">
        <v>114</v>
      </c>
      <c r="B39" s="34" t="s">
        <v>29</v>
      </c>
      <c r="C39" s="35" t="s">
        <v>156</v>
      </c>
      <c r="D39" s="32">
        <v>42629319</v>
      </c>
      <c r="E39" s="32">
        <v>31561091.460000001</v>
      </c>
      <c r="F39" s="72">
        <f t="shared" si="0"/>
        <v>11068227.539999999</v>
      </c>
      <c r="G39" s="37"/>
      <c r="H39" s="37"/>
    </row>
    <row r="40" spans="1:8" s="31" customFormat="1" ht="23.25">
      <c r="A40" s="33" t="s">
        <v>116</v>
      </c>
      <c r="B40" s="34" t="s">
        <v>29</v>
      </c>
      <c r="C40" s="35" t="s">
        <v>157</v>
      </c>
      <c r="D40" s="32">
        <v>42629319</v>
      </c>
      <c r="E40" s="32">
        <v>31561091.460000001</v>
      </c>
      <c r="F40" s="72">
        <f t="shared" si="0"/>
        <v>11068227.539999999</v>
      </c>
      <c r="G40" s="37"/>
      <c r="H40" s="37"/>
    </row>
    <row r="41" spans="1:8" s="31" customFormat="1" ht="23.25">
      <c r="A41" s="33" t="s">
        <v>118</v>
      </c>
      <c r="B41" s="34" t="s">
        <v>29</v>
      </c>
      <c r="C41" s="35" t="s">
        <v>158</v>
      </c>
      <c r="D41" s="32">
        <v>32079698</v>
      </c>
      <c r="E41" s="32">
        <v>23576282.98</v>
      </c>
      <c r="F41" s="72">
        <f t="shared" si="0"/>
        <v>8503415.0199999996</v>
      </c>
      <c r="G41" s="37"/>
      <c r="H41" s="37"/>
    </row>
    <row r="42" spans="1:8" s="31" customFormat="1" ht="34.5">
      <c r="A42" s="33" t="s">
        <v>132</v>
      </c>
      <c r="B42" s="34" t="s">
        <v>29</v>
      </c>
      <c r="C42" s="35" t="s">
        <v>159</v>
      </c>
      <c r="D42" s="32">
        <v>962660</v>
      </c>
      <c r="E42" s="32">
        <v>932969.81</v>
      </c>
      <c r="F42" s="72">
        <f t="shared" si="0"/>
        <v>29690.189999999944</v>
      </c>
      <c r="G42" s="37"/>
      <c r="H42" s="37"/>
    </row>
    <row r="43" spans="1:8" s="31" customFormat="1" ht="34.5">
      <c r="A43" s="33" t="s">
        <v>120</v>
      </c>
      <c r="B43" s="34" t="s">
        <v>29</v>
      </c>
      <c r="C43" s="35" t="s">
        <v>160</v>
      </c>
      <c r="D43" s="32">
        <v>9586961</v>
      </c>
      <c r="E43" s="32">
        <v>7051838.6699999999</v>
      </c>
      <c r="F43" s="72">
        <f t="shared" si="0"/>
        <v>2535122.33</v>
      </c>
      <c r="G43" s="37"/>
      <c r="H43" s="37"/>
    </row>
    <row r="44" spans="1:8" s="31" customFormat="1" ht="23.25">
      <c r="A44" s="33" t="s">
        <v>58</v>
      </c>
      <c r="B44" s="34" t="s">
        <v>29</v>
      </c>
      <c r="C44" s="35" t="s">
        <v>161</v>
      </c>
      <c r="D44" s="32">
        <v>1080549</v>
      </c>
      <c r="E44" s="32">
        <v>681526.29</v>
      </c>
      <c r="F44" s="72">
        <f t="shared" si="0"/>
        <v>399022.70999999996</v>
      </c>
      <c r="G44" s="37"/>
      <c r="H44" s="37"/>
    </row>
    <row r="45" spans="1:8" s="31" customFormat="1" ht="23.25">
      <c r="A45" s="33" t="s">
        <v>59</v>
      </c>
      <c r="B45" s="34" t="s">
        <v>29</v>
      </c>
      <c r="C45" s="35" t="s">
        <v>162</v>
      </c>
      <c r="D45" s="32">
        <v>1080549</v>
      </c>
      <c r="E45" s="32">
        <v>681526.29</v>
      </c>
      <c r="F45" s="72">
        <f t="shared" si="0"/>
        <v>399022.70999999996</v>
      </c>
      <c r="G45" s="37"/>
      <c r="H45" s="37"/>
    </row>
    <row r="46" spans="1:8" s="31" customFormat="1" ht="23.25">
      <c r="A46" s="33" t="s">
        <v>125</v>
      </c>
      <c r="B46" s="34" t="s">
        <v>29</v>
      </c>
      <c r="C46" s="35" t="s">
        <v>163</v>
      </c>
      <c r="D46" s="32">
        <v>861674</v>
      </c>
      <c r="E46" s="32">
        <v>522876.85</v>
      </c>
      <c r="F46" s="72">
        <f t="shared" si="0"/>
        <v>338797.15</v>
      </c>
      <c r="G46" s="37"/>
      <c r="H46" s="37"/>
    </row>
    <row r="47" spans="1:8" s="31" customFormat="1">
      <c r="A47" s="33" t="s">
        <v>60</v>
      </c>
      <c r="B47" s="34" t="s">
        <v>29</v>
      </c>
      <c r="C47" s="35" t="s">
        <v>164</v>
      </c>
      <c r="D47" s="32">
        <v>218875</v>
      </c>
      <c r="E47" s="32">
        <v>158649.44</v>
      </c>
      <c r="F47" s="72">
        <f t="shared" si="0"/>
        <v>60225.56</v>
      </c>
      <c r="G47" s="37"/>
      <c r="H47" s="37"/>
    </row>
    <row r="48" spans="1:8" s="31" customFormat="1">
      <c r="A48" s="33" t="s">
        <v>35</v>
      </c>
      <c r="B48" s="34" t="s">
        <v>29</v>
      </c>
      <c r="C48" s="35" t="s">
        <v>165</v>
      </c>
      <c r="D48" s="32">
        <v>500000</v>
      </c>
      <c r="E48" s="32">
        <v>0</v>
      </c>
      <c r="F48" s="72">
        <f>D48-E48</f>
        <v>500000</v>
      </c>
      <c r="G48" s="37"/>
      <c r="H48" s="37"/>
    </row>
    <row r="49" spans="1:8" s="31" customFormat="1">
      <c r="A49" s="33" t="s">
        <v>147</v>
      </c>
      <c r="B49" s="34" t="s">
        <v>29</v>
      </c>
      <c r="C49" s="35" t="s">
        <v>166</v>
      </c>
      <c r="D49" s="32">
        <v>500000</v>
      </c>
      <c r="E49" s="32">
        <v>0</v>
      </c>
      <c r="F49" s="72">
        <f>D49-E49</f>
        <v>500000</v>
      </c>
      <c r="G49" s="37"/>
      <c r="H49" s="37"/>
    </row>
    <row r="50" spans="1:8" s="31" customFormat="1">
      <c r="A50" s="33" t="s">
        <v>167</v>
      </c>
      <c r="B50" s="34" t="s">
        <v>29</v>
      </c>
      <c r="C50" s="35" t="s">
        <v>168</v>
      </c>
      <c r="D50" s="32">
        <v>500000</v>
      </c>
      <c r="E50" s="32">
        <v>0</v>
      </c>
      <c r="F50" s="72">
        <f>D50-E50</f>
        <v>500000</v>
      </c>
      <c r="G50" s="37"/>
      <c r="H50" s="37"/>
    </row>
    <row r="51" spans="1:8" s="31" customFormat="1">
      <c r="A51" s="33" t="s">
        <v>36</v>
      </c>
      <c r="B51" s="34" t="s">
        <v>29</v>
      </c>
      <c r="C51" s="35" t="s">
        <v>169</v>
      </c>
      <c r="D51" s="32">
        <v>74082792.060000002</v>
      </c>
      <c r="E51" s="32">
        <v>38372257.090000004</v>
      </c>
      <c r="F51" s="72">
        <f t="shared" si="0"/>
        <v>35710534.969999999</v>
      </c>
      <c r="G51" s="37"/>
      <c r="H51" s="37"/>
    </row>
    <row r="52" spans="1:8" s="31" customFormat="1" ht="45.75">
      <c r="A52" s="33" t="s">
        <v>114</v>
      </c>
      <c r="B52" s="34" t="s">
        <v>29</v>
      </c>
      <c r="C52" s="35" t="s">
        <v>170</v>
      </c>
      <c r="D52" s="32">
        <v>27428413</v>
      </c>
      <c r="E52" s="32">
        <v>18587592.969999999</v>
      </c>
      <c r="F52" s="72">
        <f t="shared" si="0"/>
        <v>8840820.0300000012</v>
      </c>
      <c r="G52" s="37"/>
      <c r="H52" s="37"/>
    </row>
    <row r="53" spans="1:8" s="31" customFormat="1" ht="23.25">
      <c r="A53" s="33" t="s">
        <v>116</v>
      </c>
      <c r="B53" s="34" t="s">
        <v>29</v>
      </c>
      <c r="C53" s="35" t="s">
        <v>171</v>
      </c>
      <c r="D53" s="32">
        <v>27428413</v>
      </c>
      <c r="E53" s="32">
        <v>18587592.969999999</v>
      </c>
      <c r="F53" s="72">
        <f t="shared" si="0"/>
        <v>8840820.0300000012</v>
      </c>
      <c r="G53" s="37"/>
      <c r="H53" s="37"/>
    </row>
    <row r="54" spans="1:8" s="31" customFormat="1" ht="23.25">
      <c r="A54" s="33" t="s">
        <v>118</v>
      </c>
      <c r="B54" s="34" t="s">
        <v>29</v>
      </c>
      <c r="C54" s="35" t="s">
        <v>172</v>
      </c>
      <c r="D54" s="32">
        <v>19896600</v>
      </c>
      <c r="E54" s="32">
        <v>13869323.380000001</v>
      </c>
      <c r="F54" s="72">
        <f t="shared" si="0"/>
        <v>6027276.6199999992</v>
      </c>
      <c r="G54" s="37"/>
      <c r="H54" s="37"/>
    </row>
    <row r="55" spans="1:8" s="31" customFormat="1" ht="34.5">
      <c r="A55" s="33" t="s">
        <v>132</v>
      </c>
      <c r="B55" s="34" t="s">
        <v>29</v>
      </c>
      <c r="C55" s="35" t="s">
        <v>173</v>
      </c>
      <c r="D55" s="32">
        <v>671820</v>
      </c>
      <c r="E55" s="32">
        <v>662401.69999999995</v>
      </c>
      <c r="F55" s="72">
        <f t="shared" si="0"/>
        <v>9418.3000000000466</v>
      </c>
      <c r="G55" s="37"/>
      <c r="H55" s="37"/>
    </row>
    <row r="56" spans="1:8" s="31" customFormat="1" ht="23.25">
      <c r="A56" s="33" t="s">
        <v>174</v>
      </c>
      <c r="B56" s="34" t="s">
        <v>29</v>
      </c>
      <c r="C56" s="35" t="s">
        <v>175</v>
      </c>
      <c r="D56" s="32">
        <v>851293</v>
      </c>
      <c r="E56" s="32">
        <v>69177.460000000006</v>
      </c>
      <c r="F56" s="72">
        <f t="shared" si="0"/>
        <v>782115.54</v>
      </c>
      <c r="G56" s="37"/>
      <c r="H56" s="37"/>
    </row>
    <row r="57" spans="1:8" s="31" customFormat="1" ht="34.5">
      <c r="A57" s="33" t="s">
        <v>120</v>
      </c>
      <c r="B57" s="34" t="s">
        <v>29</v>
      </c>
      <c r="C57" s="35" t="s">
        <v>176</v>
      </c>
      <c r="D57" s="32">
        <v>6008700</v>
      </c>
      <c r="E57" s="32">
        <v>3986690.43</v>
      </c>
      <c r="F57" s="72">
        <f t="shared" si="0"/>
        <v>2022009.5699999998</v>
      </c>
      <c r="G57" s="37"/>
      <c r="H57" s="37"/>
    </row>
    <row r="58" spans="1:8" s="31" customFormat="1" ht="23.25">
      <c r="A58" s="33" t="s">
        <v>58</v>
      </c>
      <c r="B58" s="34" t="s">
        <v>29</v>
      </c>
      <c r="C58" s="35" t="s">
        <v>177</v>
      </c>
      <c r="D58" s="32">
        <v>21146484.809999999</v>
      </c>
      <c r="E58" s="32">
        <v>13002528.710000001</v>
      </c>
      <c r="F58" s="72">
        <f t="shared" si="0"/>
        <v>8143956.0999999978</v>
      </c>
      <c r="G58" s="37"/>
      <c r="H58" s="37"/>
    </row>
    <row r="59" spans="1:8" s="31" customFormat="1" ht="23.25">
      <c r="A59" s="33" t="s">
        <v>59</v>
      </c>
      <c r="B59" s="34" t="s">
        <v>29</v>
      </c>
      <c r="C59" s="35" t="s">
        <v>178</v>
      </c>
      <c r="D59" s="32">
        <v>21146484.809999999</v>
      </c>
      <c r="E59" s="32">
        <v>13002528.710000001</v>
      </c>
      <c r="F59" s="72">
        <f t="shared" si="0"/>
        <v>8143956.0999999978</v>
      </c>
      <c r="G59" s="37"/>
      <c r="H59" s="37"/>
    </row>
    <row r="60" spans="1:8" s="31" customFormat="1" ht="23.25">
      <c r="A60" s="33" t="s">
        <v>125</v>
      </c>
      <c r="B60" s="34" t="s">
        <v>29</v>
      </c>
      <c r="C60" s="35" t="s">
        <v>179</v>
      </c>
      <c r="D60" s="32">
        <v>5187224</v>
      </c>
      <c r="E60" s="32">
        <v>2123033.48</v>
      </c>
      <c r="F60" s="72">
        <f t="shared" si="0"/>
        <v>3064190.52</v>
      </c>
      <c r="G60" s="37"/>
      <c r="H60" s="37"/>
    </row>
    <row r="61" spans="1:8" s="31" customFormat="1" ht="23.25">
      <c r="A61" s="33" t="s">
        <v>180</v>
      </c>
      <c r="B61" s="34" t="s">
        <v>29</v>
      </c>
      <c r="C61" s="35" t="s">
        <v>181</v>
      </c>
      <c r="D61" s="32">
        <v>2848587.54</v>
      </c>
      <c r="E61" s="32">
        <v>2848587.54</v>
      </c>
      <c r="F61" s="72">
        <f t="shared" si="0"/>
        <v>0</v>
      </c>
      <c r="G61" s="37"/>
      <c r="H61" s="37"/>
    </row>
    <row r="62" spans="1:8" s="31" customFormat="1">
      <c r="A62" s="33" t="s">
        <v>60</v>
      </c>
      <c r="B62" s="34" t="s">
        <v>29</v>
      </c>
      <c r="C62" s="35" t="s">
        <v>182</v>
      </c>
      <c r="D62" s="32">
        <v>7072315</v>
      </c>
      <c r="E62" s="32">
        <v>3253235.93</v>
      </c>
      <c r="F62" s="72">
        <f t="shared" si="0"/>
        <v>3819079.07</v>
      </c>
      <c r="G62" s="37"/>
      <c r="H62" s="37"/>
    </row>
    <row r="63" spans="1:8" s="31" customFormat="1">
      <c r="A63" s="33" t="s">
        <v>139</v>
      </c>
      <c r="B63" s="34" t="s">
        <v>29</v>
      </c>
      <c r="C63" s="35" t="s">
        <v>183</v>
      </c>
      <c r="D63" s="32">
        <v>6038358.2699999996</v>
      </c>
      <c r="E63" s="32">
        <v>4777671.76</v>
      </c>
      <c r="F63" s="72">
        <f t="shared" si="0"/>
        <v>1260686.5099999998</v>
      </c>
      <c r="G63" s="37"/>
      <c r="H63" s="37"/>
    </row>
    <row r="64" spans="1:8" s="31" customFormat="1">
      <c r="A64" s="33" t="s">
        <v>147</v>
      </c>
      <c r="B64" s="34" t="s">
        <v>29</v>
      </c>
      <c r="C64" s="35" t="s">
        <v>184</v>
      </c>
      <c r="D64" s="32">
        <v>25507894.25</v>
      </c>
      <c r="E64" s="32">
        <v>6782135.4100000001</v>
      </c>
      <c r="F64" s="72">
        <f t="shared" si="0"/>
        <v>18725758.84</v>
      </c>
      <c r="G64" s="37"/>
      <c r="H64" s="37"/>
    </row>
    <row r="65" spans="1:8" s="31" customFormat="1">
      <c r="A65" s="33" t="s">
        <v>185</v>
      </c>
      <c r="B65" s="34" t="s">
        <v>29</v>
      </c>
      <c r="C65" s="35" t="s">
        <v>186</v>
      </c>
      <c r="D65" s="32">
        <v>1460832.45</v>
      </c>
      <c r="E65" s="32">
        <v>942072.45</v>
      </c>
      <c r="F65" s="72">
        <f t="shared" si="0"/>
        <v>518760</v>
      </c>
      <c r="G65" s="37"/>
      <c r="H65" s="37"/>
    </row>
    <row r="66" spans="1:8" s="31" customFormat="1" ht="23.25">
      <c r="A66" s="33" t="s">
        <v>187</v>
      </c>
      <c r="B66" s="34" t="s">
        <v>29</v>
      </c>
      <c r="C66" s="35" t="s">
        <v>188</v>
      </c>
      <c r="D66" s="32">
        <v>1460832.45</v>
      </c>
      <c r="E66" s="32">
        <v>942072.45</v>
      </c>
      <c r="F66" s="72">
        <f t="shared" si="0"/>
        <v>518760</v>
      </c>
      <c r="G66" s="37"/>
      <c r="H66" s="37"/>
    </row>
    <row r="67" spans="1:8" s="31" customFormat="1">
      <c r="A67" s="33" t="s">
        <v>149</v>
      </c>
      <c r="B67" s="34" t="s">
        <v>29</v>
      </c>
      <c r="C67" s="35" t="s">
        <v>189</v>
      </c>
      <c r="D67" s="32">
        <v>9423441.8000000007</v>
      </c>
      <c r="E67" s="32">
        <v>5840062.96</v>
      </c>
      <c r="F67" s="72">
        <f t="shared" si="0"/>
        <v>3583378.8400000008</v>
      </c>
      <c r="G67" s="37"/>
      <c r="H67" s="37"/>
    </row>
    <row r="68" spans="1:8" s="31" customFormat="1" ht="23.25">
      <c r="A68" s="33" t="s">
        <v>151</v>
      </c>
      <c r="B68" s="34" t="s">
        <v>29</v>
      </c>
      <c r="C68" s="35" t="s">
        <v>190</v>
      </c>
      <c r="D68" s="32">
        <v>8236.34</v>
      </c>
      <c r="E68" s="32">
        <v>0</v>
      </c>
      <c r="F68" s="72">
        <f>D68-E68</f>
        <v>8236.34</v>
      </c>
      <c r="G68" s="37"/>
      <c r="H68" s="37"/>
    </row>
    <row r="69" spans="1:8" s="31" customFormat="1">
      <c r="A69" s="33" t="s">
        <v>153</v>
      </c>
      <c r="B69" s="34" t="s">
        <v>29</v>
      </c>
      <c r="C69" s="35" t="s">
        <v>191</v>
      </c>
      <c r="D69" s="32">
        <v>300000</v>
      </c>
      <c r="E69" s="32">
        <v>300000</v>
      </c>
      <c r="F69" s="72">
        <f t="shared" si="0"/>
        <v>0</v>
      </c>
      <c r="G69" s="37"/>
      <c r="H69" s="37"/>
    </row>
    <row r="70" spans="1:8" s="31" customFormat="1">
      <c r="A70" s="33" t="s">
        <v>192</v>
      </c>
      <c r="B70" s="34" t="s">
        <v>29</v>
      </c>
      <c r="C70" s="35" t="s">
        <v>193</v>
      </c>
      <c r="D70" s="32">
        <v>9115205.4600000009</v>
      </c>
      <c r="E70" s="32">
        <v>5540062.96</v>
      </c>
      <c r="F70" s="72">
        <f t="shared" si="0"/>
        <v>3575142.5000000009</v>
      </c>
      <c r="G70" s="37"/>
      <c r="H70" s="37"/>
    </row>
    <row r="71" spans="1:8" s="31" customFormat="1">
      <c r="A71" s="33" t="s">
        <v>167</v>
      </c>
      <c r="B71" s="34" t="s">
        <v>29</v>
      </c>
      <c r="C71" s="35" t="s">
        <v>194</v>
      </c>
      <c r="D71" s="32">
        <v>14623620</v>
      </c>
      <c r="E71" s="32">
        <v>0</v>
      </c>
      <c r="F71" s="72">
        <f>D71-E71</f>
        <v>14623620</v>
      </c>
      <c r="G71" s="37"/>
      <c r="H71" s="37"/>
    </row>
    <row r="72" spans="1:8" s="31" customFormat="1" ht="23.25">
      <c r="A72" s="33" t="s">
        <v>37</v>
      </c>
      <c r="B72" s="34" t="s">
        <v>29</v>
      </c>
      <c r="C72" s="35" t="s">
        <v>195</v>
      </c>
      <c r="D72" s="32">
        <v>9959528.4000000004</v>
      </c>
      <c r="E72" s="32">
        <v>7797027.04</v>
      </c>
      <c r="F72" s="72">
        <f t="shared" ref="F72:F135" si="1">D72-E72</f>
        <v>2162501.3600000003</v>
      </c>
      <c r="G72" s="37"/>
      <c r="H72" s="37"/>
    </row>
    <row r="73" spans="1:8" s="31" customFormat="1">
      <c r="A73" s="33" t="s">
        <v>38</v>
      </c>
      <c r="B73" s="34" t="s">
        <v>29</v>
      </c>
      <c r="C73" s="35" t="s">
        <v>196</v>
      </c>
      <c r="D73" s="32">
        <v>379724</v>
      </c>
      <c r="E73" s="32">
        <v>260053.4</v>
      </c>
      <c r="F73" s="72">
        <f t="shared" si="1"/>
        <v>119670.6</v>
      </c>
      <c r="G73" s="37"/>
      <c r="H73" s="37"/>
    </row>
    <row r="74" spans="1:8" s="31" customFormat="1" ht="23.25">
      <c r="A74" s="33" t="s">
        <v>58</v>
      </c>
      <c r="B74" s="34" t="s">
        <v>29</v>
      </c>
      <c r="C74" s="35" t="s">
        <v>197</v>
      </c>
      <c r="D74" s="32">
        <v>379724</v>
      </c>
      <c r="E74" s="32">
        <v>260053.4</v>
      </c>
      <c r="F74" s="72">
        <f t="shared" si="1"/>
        <v>119670.6</v>
      </c>
      <c r="G74" s="37"/>
      <c r="H74" s="37"/>
    </row>
    <row r="75" spans="1:8" s="31" customFormat="1" ht="23.25">
      <c r="A75" s="33" t="s">
        <v>59</v>
      </c>
      <c r="B75" s="34" t="s">
        <v>29</v>
      </c>
      <c r="C75" s="35" t="s">
        <v>198</v>
      </c>
      <c r="D75" s="32">
        <v>379724</v>
      </c>
      <c r="E75" s="32">
        <v>260053.4</v>
      </c>
      <c r="F75" s="72">
        <f t="shared" si="1"/>
        <v>119670.6</v>
      </c>
      <c r="G75" s="37"/>
      <c r="H75" s="37"/>
    </row>
    <row r="76" spans="1:8" s="31" customFormat="1">
      <c r="A76" s="33" t="s">
        <v>60</v>
      </c>
      <c r="B76" s="34" t="s">
        <v>29</v>
      </c>
      <c r="C76" s="35" t="s">
        <v>199</v>
      </c>
      <c r="D76" s="32">
        <v>379724</v>
      </c>
      <c r="E76" s="32">
        <v>260053.4</v>
      </c>
      <c r="F76" s="72">
        <f t="shared" si="1"/>
        <v>119670.6</v>
      </c>
      <c r="G76" s="37"/>
      <c r="H76" s="37"/>
    </row>
    <row r="77" spans="1:8" s="31" customFormat="1" ht="34.5">
      <c r="A77" s="33" t="s">
        <v>39</v>
      </c>
      <c r="B77" s="34" t="s">
        <v>29</v>
      </c>
      <c r="C77" s="35" t="s">
        <v>200</v>
      </c>
      <c r="D77" s="32">
        <v>5552404.4000000004</v>
      </c>
      <c r="E77" s="32">
        <v>4915959.4000000004</v>
      </c>
      <c r="F77" s="72">
        <f t="shared" si="1"/>
        <v>636445</v>
      </c>
      <c r="G77" s="37"/>
      <c r="H77" s="37"/>
    </row>
    <row r="78" spans="1:8" s="31" customFormat="1" ht="45.75">
      <c r="A78" s="33" t="s">
        <v>114</v>
      </c>
      <c r="B78" s="34" t="s">
        <v>29</v>
      </c>
      <c r="C78" s="35" t="s">
        <v>201</v>
      </c>
      <c r="D78" s="32">
        <v>140000</v>
      </c>
      <c r="E78" s="32">
        <v>0</v>
      </c>
      <c r="F78" s="72">
        <f>D78-E78</f>
        <v>140000</v>
      </c>
      <c r="G78" s="37"/>
      <c r="H78" s="37"/>
    </row>
    <row r="79" spans="1:8" s="31" customFormat="1" ht="23.25">
      <c r="A79" s="33" t="s">
        <v>116</v>
      </c>
      <c r="B79" s="34" t="s">
        <v>29</v>
      </c>
      <c r="C79" s="35" t="s">
        <v>202</v>
      </c>
      <c r="D79" s="32">
        <v>140000</v>
      </c>
      <c r="E79" s="32">
        <v>0</v>
      </c>
      <c r="F79" s="72">
        <f>D79-E79</f>
        <v>140000</v>
      </c>
      <c r="G79" s="37"/>
      <c r="H79" s="37"/>
    </row>
    <row r="80" spans="1:8" s="31" customFormat="1" ht="23.25">
      <c r="A80" s="33" t="s">
        <v>174</v>
      </c>
      <c r="B80" s="34" t="s">
        <v>29</v>
      </c>
      <c r="C80" s="35" t="s">
        <v>203</v>
      </c>
      <c r="D80" s="32">
        <v>140000</v>
      </c>
      <c r="E80" s="32">
        <v>0</v>
      </c>
      <c r="F80" s="72">
        <f>D80-E80</f>
        <v>140000</v>
      </c>
      <c r="G80" s="37"/>
      <c r="H80" s="37"/>
    </row>
    <row r="81" spans="1:8" s="31" customFormat="1" ht="23.25">
      <c r="A81" s="33" t="s">
        <v>58</v>
      </c>
      <c r="B81" s="34" t="s">
        <v>29</v>
      </c>
      <c r="C81" s="35" t="s">
        <v>204</v>
      </c>
      <c r="D81" s="32">
        <v>5412404.4000000004</v>
      </c>
      <c r="E81" s="32">
        <v>4915959.4000000004</v>
      </c>
      <c r="F81" s="72">
        <f t="shared" si="1"/>
        <v>496445</v>
      </c>
      <c r="G81" s="37"/>
      <c r="H81" s="37"/>
    </row>
    <row r="82" spans="1:8" s="31" customFormat="1" ht="23.25">
      <c r="A82" s="33" t="s">
        <v>59</v>
      </c>
      <c r="B82" s="34" t="s">
        <v>29</v>
      </c>
      <c r="C82" s="35" t="s">
        <v>205</v>
      </c>
      <c r="D82" s="32">
        <v>5412404.4000000004</v>
      </c>
      <c r="E82" s="32">
        <v>4915959.4000000004</v>
      </c>
      <c r="F82" s="72">
        <f t="shared" si="1"/>
        <v>496445</v>
      </c>
      <c r="G82" s="37"/>
      <c r="H82" s="37"/>
    </row>
    <row r="83" spans="1:8" s="31" customFormat="1">
      <c r="A83" s="33" t="s">
        <v>60</v>
      </c>
      <c r="B83" s="34" t="s">
        <v>29</v>
      </c>
      <c r="C83" s="35" t="s">
        <v>206</v>
      </c>
      <c r="D83" s="32">
        <v>4961124</v>
      </c>
      <c r="E83" s="32">
        <v>4783083.42</v>
      </c>
      <c r="F83" s="72">
        <f t="shared" si="1"/>
        <v>178040.58000000007</v>
      </c>
      <c r="G83" s="37"/>
      <c r="H83" s="37"/>
    </row>
    <row r="84" spans="1:8" s="31" customFormat="1">
      <c r="A84" s="33" t="s">
        <v>139</v>
      </c>
      <c r="B84" s="34" t="s">
        <v>29</v>
      </c>
      <c r="C84" s="35" t="s">
        <v>207</v>
      </c>
      <c r="D84" s="32">
        <v>451280.4</v>
      </c>
      <c r="E84" s="32">
        <v>132875.98000000001</v>
      </c>
      <c r="F84" s="72">
        <f t="shared" si="1"/>
        <v>318404.42000000004</v>
      </c>
      <c r="G84" s="37"/>
      <c r="H84" s="37"/>
    </row>
    <row r="85" spans="1:8" s="31" customFormat="1" ht="23.25">
      <c r="A85" s="33" t="s">
        <v>40</v>
      </c>
      <c r="B85" s="34" t="s">
        <v>29</v>
      </c>
      <c r="C85" s="35" t="s">
        <v>208</v>
      </c>
      <c r="D85" s="32">
        <v>4027400</v>
      </c>
      <c r="E85" s="32">
        <v>2621014.2400000002</v>
      </c>
      <c r="F85" s="72">
        <f t="shared" si="1"/>
        <v>1406385.7599999998</v>
      </c>
      <c r="G85" s="37"/>
      <c r="H85" s="37"/>
    </row>
    <row r="86" spans="1:8" s="31" customFormat="1" ht="45.75">
      <c r="A86" s="33" t="s">
        <v>114</v>
      </c>
      <c r="B86" s="34" t="s">
        <v>29</v>
      </c>
      <c r="C86" s="35" t="s">
        <v>209</v>
      </c>
      <c r="D86" s="32">
        <v>83000</v>
      </c>
      <c r="E86" s="32">
        <v>0</v>
      </c>
      <c r="F86" s="72">
        <f>D86-E86</f>
        <v>83000</v>
      </c>
      <c r="G86" s="37"/>
      <c r="H86" s="37"/>
    </row>
    <row r="87" spans="1:8" s="31" customFormat="1" ht="23.25">
      <c r="A87" s="33" t="s">
        <v>116</v>
      </c>
      <c r="B87" s="34" t="s">
        <v>29</v>
      </c>
      <c r="C87" s="35" t="s">
        <v>210</v>
      </c>
      <c r="D87" s="32">
        <v>83000</v>
      </c>
      <c r="E87" s="32">
        <v>0</v>
      </c>
      <c r="F87" s="72">
        <f>D87-E87</f>
        <v>83000</v>
      </c>
      <c r="G87" s="37"/>
      <c r="H87" s="37"/>
    </row>
    <row r="88" spans="1:8" s="31" customFormat="1" ht="23.25">
      <c r="A88" s="33" t="s">
        <v>174</v>
      </c>
      <c r="B88" s="34" t="s">
        <v>29</v>
      </c>
      <c r="C88" s="35" t="s">
        <v>211</v>
      </c>
      <c r="D88" s="32">
        <v>83000</v>
      </c>
      <c r="E88" s="32">
        <v>0</v>
      </c>
      <c r="F88" s="72">
        <f>D88-E88</f>
        <v>83000</v>
      </c>
      <c r="G88" s="37"/>
      <c r="H88" s="37"/>
    </row>
    <row r="89" spans="1:8" s="31" customFormat="1" ht="23.25">
      <c r="A89" s="33" t="s">
        <v>58</v>
      </c>
      <c r="B89" s="34" t="s">
        <v>29</v>
      </c>
      <c r="C89" s="35" t="s">
        <v>212</v>
      </c>
      <c r="D89" s="32">
        <v>3944400</v>
      </c>
      <c r="E89" s="32">
        <v>2621014.2400000002</v>
      </c>
      <c r="F89" s="72">
        <f t="shared" si="1"/>
        <v>1323385.7599999998</v>
      </c>
      <c r="G89" s="37"/>
      <c r="H89" s="37"/>
    </row>
    <row r="90" spans="1:8" s="31" customFormat="1" ht="23.25">
      <c r="A90" s="33" t="s">
        <v>59</v>
      </c>
      <c r="B90" s="34" t="s">
        <v>29</v>
      </c>
      <c r="C90" s="35" t="s">
        <v>213</v>
      </c>
      <c r="D90" s="32">
        <v>3944400</v>
      </c>
      <c r="E90" s="32">
        <v>2621014.2400000002</v>
      </c>
      <c r="F90" s="72">
        <f t="shared" si="1"/>
        <v>1323385.7599999998</v>
      </c>
      <c r="G90" s="37"/>
      <c r="H90" s="37"/>
    </row>
    <row r="91" spans="1:8" s="31" customFormat="1">
      <c r="A91" s="33" t="s">
        <v>60</v>
      </c>
      <c r="B91" s="34" t="s">
        <v>29</v>
      </c>
      <c r="C91" s="35" t="s">
        <v>214</v>
      </c>
      <c r="D91" s="32">
        <v>3944400</v>
      </c>
      <c r="E91" s="32">
        <v>2621014.2400000002</v>
      </c>
      <c r="F91" s="72">
        <f t="shared" si="1"/>
        <v>1323385.7599999998</v>
      </c>
      <c r="G91" s="37"/>
      <c r="H91" s="37"/>
    </row>
    <row r="92" spans="1:8" s="31" customFormat="1">
      <c r="A92" s="33" t="s">
        <v>41</v>
      </c>
      <c r="B92" s="34" t="s">
        <v>29</v>
      </c>
      <c r="C92" s="35" t="s">
        <v>215</v>
      </c>
      <c r="D92" s="32">
        <v>140617064.96000001</v>
      </c>
      <c r="E92" s="32">
        <v>78307129.620000005</v>
      </c>
      <c r="F92" s="72">
        <f t="shared" si="1"/>
        <v>62309935.340000004</v>
      </c>
      <c r="G92" s="37"/>
      <c r="H92" s="37"/>
    </row>
    <row r="93" spans="1:8" s="31" customFormat="1">
      <c r="A93" s="33" t="s">
        <v>42</v>
      </c>
      <c r="B93" s="34" t="s">
        <v>29</v>
      </c>
      <c r="C93" s="35" t="s">
        <v>216</v>
      </c>
      <c r="D93" s="32">
        <v>2377813</v>
      </c>
      <c r="E93" s="32">
        <v>2377771</v>
      </c>
      <c r="F93" s="72">
        <f t="shared" si="1"/>
        <v>42</v>
      </c>
      <c r="G93" s="37"/>
      <c r="H93" s="37"/>
    </row>
    <row r="94" spans="1:8" s="31" customFormat="1">
      <c r="A94" s="33" t="s">
        <v>147</v>
      </c>
      <c r="B94" s="34" t="s">
        <v>29</v>
      </c>
      <c r="C94" s="35" t="s">
        <v>217</v>
      </c>
      <c r="D94" s="32">
        <v>2377813</v>
      </c>
      <c r="E94" s="32">
        <v>2377771</v>
      </c>
      <c r="F94" s="72">
        <f t="shared" si="1"/>
        <v>42</v>
      </c>
      <c r="G94" s="37"/>
      <c r="H94" s="37"/>
    </row>
    <row r="95" spans="1:8" s="31" customFormat="1" ht="34.5">
      <c r="A95" s="33" t="s">
        <v>218</v>
      </c>
      <c r="B95" s="34" t="s">
        <v>29</v>
      </c>
      <c r="C95" s="35" t="s">
        <v>219</v>
      </c>
      <c r="D95" s="32">
        <v>2377813</v>
      </c>
      <c r="E95" s="32">
        <v>2377771</v>
      </c>
      <c r="F95" s="72">
        <f t="shared" si="1"/>
        <v>42</v>
      </c>
      <c r="G95" s="37"/>
      <c r="H95" s="37"/>
    </row>
    <row r="96" spans="1:8" s="31" customFormat="1" ht="45.75">
      <c r="A96" s="33" t="s">
        <v>220</v>
      </c>
      <c r="B96" s="34" t="s">
        <v>29</v>
      </c>
      <c r="C96" s="35" t="s">
        <v>221</v>
      </c>
      <c r="D96" s="32">
        <v>2377813</v>
      </c>
      <c r="E96" s="32">
        <v>2377771</v>
      </c>
      <c r="F96" s="72">
        <f t="shared" si="1"/>
        <v>42</v>
      </c>
      <c r="G96" s="37"/>
      <c r="H96" s="37"/>
    </row>
    <row r="97" spans="1:8" s="31" customFormat="1">
      <c r="A97" s="33" t="s">
        <v>43</v>
      </c>
      <c r="B97" s="34" t="s">
        <v>29</v>
      </c>
      <c r="C97" s="35" t="s">
        <v>222</v>
      </c>
      <c r="D97" s="32">
        <v>89685160.420000002</v>
      </c>
      <c r="E97" s="32">
        <v>42810819.100000001</v>
      </c>
      <c r="F97" s="72">
        <f t="shared" si="1"/>
        <v>46874341.32</v>
      </c>
      <c r="G97" s="37"/>
      <c r="H97" s="37"/>
    </row>
    <row r="98" spans="1:8" s="31" customFormat="1" ht="23.25">
      <c r="A98" s="33" t="s">
        <v>58</v>
      </c>
      <c r="B98" s="34" t="s">
        <v>29</v>
      </c>
      <c r="C98" s="35" t="s">
        <v>223</v>
      </c>
      <c r="D98" s="32">
        <v>48528772</v>
      </c>
      <c r="E98" s="32">
        <v>18657593.039999999</v>
      </c>
      <c r="F98" s="72">
        <f t="shared" si="1"/>
        <v>29871178.960000001</v>
      </c>
      <c r="G98" s="37"/>
      <c r="H98" s="37"/>
    </row>
    <row r="99" spans="1:8" s="31" customFormat="1" ht="23.25">
      <c r="A99" s="33" t="s">
        <v>59</v>
      </c>
      <c r="B99" s="34" t="s">
        <v>29</v>
      </c>
      <c r="C99" s="35" t="s">
        <v>224</v>
      </c>
      <c r="D99" s="32">
        <v>48528772</v>
      </c>
      <c r="E99" s="32">
        <v>18657593.039999999</v>
      </c>
      <c r="F99" s="72">
        <f t="shared" si="1"/>
        <v>29871178.960000001</v>
      </c>
      <c r="G99" s="37"/>
      <c r="H99" s="37"/>
    </row>
    <row r="100" spans="1:8" s="31" customFormat="1">
      <c r="A100" s="33" t="s">
        <v>60</v>
      </c>
      <c r="B100" s="34" t="s">
        <v>29</v>
      </c>
      <c r="C100" s="35" t="s">
        <v>225</v>
      </c>
      <c r="D100" s="32">
        <v>48528772</v>
      </c>
      <c r="E100" s="32">
        <v>18657593.039999999</v>
      </c>
      <c r="F100" s="72">
        <f t="shared" si="1"/>
        <v>29871178.960000001</v>
      </c>
      <c r="G100" s="37"/>
      <c r="H100" s="37"/>
    </row>
    <row r="101" spans="1:8" s="31" customFormat="1">
      <c r="A101" s="33" t="s">
        <v>147</v>
      </c>
      <c r="B101" s="34" t="s">
        <v>29</v>
      </c>
      <c r="C101" s="35" t="s">
        <v>226</v>
      </c>
      <c r="D101" s="32">
        <v>41156388.420000002</v>
      </c>
      <c r="E101" s="32">
        <v>24153226.059999999</v>
      </c>
      <c r="F101" s="72">
        <f t="shared" si="1"/>
        <v>17003162.360000003</v>
      </c>
      <c r="G101" s="37"/>
      <c r="H101" s="37"/>
    </row>
    <row r="102" spans="1:8" s="31" customFormat="1" ht="34.5">
      <c r="A102" s="33" t="s">
        <v>218</v>
      </c>
      <c r="B102" s="34" t="s">
        <v>29</v>
      </c>
      <c r="C102" s="35" t="s">
        <v>227</v>
      </c>
      <c r="D102" s="32">
        <v>41156388.420000002</v>
      </c>
      <c r="E102" s="32">
        <v>24153226.059999999</v>
      </c>
      <c r="F102" s="72">
        <f t="shared" si="1"/>
        <v>17003162.360000003</v>
      </c>
      <c r="G102" s="37"/>
      <c r="H102" s="37"/>
    </row>
    <row r="103" spans="1:8" s="31" customFormat="1" ht="45.75">
      <c r="A103" s="33" t="s">
        <v>228</v>
      </c>
      <c r="B103" s="34" t="s">
        <v>29</v>
      </c>
      <c r="C103" s="35" t="s">
        <v>229</v>
      </c>
      <c r="D103" s="32">
        <v>41156388.420000002</v>
      </c>
      <c r="E103" s="32">
        <v>24153226.059999999</v>
      </c>
      <c r="F103" s="72">
        <f t="shared" si="1"/>
        <v>17003162.360000003</v>
      </c>
      <c r="G103" s="37"/>
      <c r="H103" s="37"/>
    </row>
    <row r="104" spans="1:8" s="31" customFormat="1">
      <c r="A104" s="33" t="s">
        <v>57</v>
      </c>
      <c r="B104" s="34" t="s">
        <v>29</v>
      </c>
      <c r="C104" s="35" t="s">
        <v>230</v>
      </c>
      <c r="D104" s="32">
        <v>17939940</v>
      </c>
      <c r="E104" s="32">
        <v>9170637.8599999994</v>
      </c>
      <c r="F104" s="72">
        <f t="shared" si="1"/>
        <v>8769302.1400000006</v>
      </c>
      <c r="G104" s="37"/>
      <c r="H104" s="37"/>
    </row>
    <row r="105" spans="1:8" s="31" customFormat="1" ht="23.25">
      <c r="A105" s="33" t="s">
        <v>58</v>
      </c>
      <c r="B105" s="34" t="s">
        <v>29</v>
      </c>
      <c r="C105" s="35" t="s">
        <v>231</v>
      </c>
      <c r="D105" s="32">
        <v>17939940</v>
      </c>
      <c r="E105" s="32">
        <v>9170637.8599999994</v>
      </c>
      <c r="F105" s="72">
        <f t="shared" si="1"/>
        <v>8769302.1400000006</v>
      </c>
      <c r="G105" s="37"/>
      <c r="H105" s="37"/>
    </row>
    <row r="106" spans="1:8" s="31" customFormat="1" ht="23.25">
      <c r="A106" s="33" t="s">
        <v>59</v>
      </c>
      <c r="B106" s="34" t="s">
        <v>29</v>
      </c>
      <c r="C106" s="35" t="s">
        <v>232</v>
      </c>
      <c r="D106" s="32">
        <v>17939940</v>
      </c>
      <c r="E106" s="32">
        <v>9170637.8599999994</v>
      </c>
      <c r="F106" s="72">
        <f t="shared" si="1"/>
        <v>8769302.1400000006</v>
      </c>
      <c r="G106" s="37"/>
      <c r="H106" s="37"/>
    </row>
    <row r="107" spans="1:8" s="31" customFormat="1">
      <c r="A107" s="33" t="s">
        <v>60</v>
      </c>
      <c r="B107" s="34" t="s">
        <v>29</v>
      </c>
      <c r="C107" s="35" t="s">
        <v>233</v>
      </c>
      <c r="D107" s="32">
        <v>17939940</v>
      </c>
      <c r="E107" s="32">
        <v>9170637.8599999994</v>
      </c>
      <c r="F107" s="72">
        <f t="shared" si="1"/>
        <v>8769302.1400000006</v>
      </c>
      <c r="G107" s="37"/>
      <c r="H107" s="37"/>
    </row>
    <row r="108" spans="1:8" s="31" customFormat="1">
      <c r="A108" s="33" t="s">
        <v>44</v>
      </c>
      <c r="B108" s="34" t="s">
        <v>29</v>
      </c>
      <c r="C108" s="35" t="s">
        <v>234</v>
      </c>
      <c r="D108" s="32">
        <v>30614151.539999999</v>
      </c>
      <c r="E108" s="32">
        <v>23947901.66</v>
      </c>
      <c r="F108" s="72">
        <f t="shared" si="1"/>
        <v>6666249.879999999</v>
      </c>
      <c r="G108" s="37"/>
      <c r="H108" s="37"/>
    </row>
    <row r="109" spans="1:8" s="31" customFormat="1">
      <c r="A109" s="33" t="s">
        <v>147</v>
      </c>
      <c r="B109" s="34" t="s">
        <v>29</v>
      </c>
      <c r="C109" s="35" t="s">
        <v>235</v>
      </c>
      <c r="D109" s="32">
        <v>30614151.539999999</v>
      </c>
      <c r="E109" s="32">
        <v>23947901.66</v>
      </c>
      <c r="F109" s="72">
        <f t="shared" si="1"/>
        <v>6666249.879999999</v>
      </c>
      <c r="G109" s="37"/>
      <c r="H109" s="37"/>
    </row>
    <row r="110" spans="1:8" s="31" customFormat="1" ht="34.5">
      <c r="A110" s="33" t="s">
        <v>218</v>
      </c>
      <c r="B110" s="34" t="s">
        <v>29</v>
      </c>
      <c r="C110" s="35" t="s">
        <v>236</v>
      </c>
      <c r="D110" s="32">
        <v>30614151.539999999</v>
      </c>
      <c r="E110" s="32">
        <v>23947901.66</v>
      </c>
      <c r="F110" s="72">
        <f t="shared" si="1"/>
        <v>6666249.879999999</v>
      </c>
      <c r="G110" s="37"/>
      <c r="H110" s="37"/>
    </row>
    <row r="111" spans="1:8" s="31" customFormat="1" ht="45.75">
      <c r="A111" s="33" t="s">
        <v>228</v>
      </c>
      <c r="B111" s="34" t="s">
        <v>29</v>
      </c>
      <c r="C111" s="35" t="s">
        <v>237</v>
      </c>
      <c r="D111" s="32">
        <v>30614151.539999999</v>
      </c>
      <c r="E111" s="32">
        <v>23947901.66</v>
      </c>
      <c r="F111" s="72">
        <f t="shared" si="1"/>
        <v>6666249.879999999</v>
      </c>
      <c r="G111" s="37"/>
      <c r="H111" s="37"/>
    </row>
    <row r="112" spans="1:8" s="31" customFormat="1">
      <c r="A112" s="33" t="s">
        <v>45</v>
      </c>
      <c r="B112" s="34" t="s">
        <v>29</v>
      </c>
      <c r="C112" s="35" t="s">
        <v>238</v>
      </c>
      <c r="D112" s="32">
        <v>371128792.81</v>
      </c>
      <c r="E112" s="32">
        <v>248071092.74000001</v>
      </c>
      <c r="F112" s="72">
        <f t="shared" si="1"/>
        <v>123057700.06999999</v>
      </c>
      <c r="G112" s="37"/>
      <c r="H112" s="37"/>
    </row>
    <row r="113" spans="1:8" s="31" customFormat="1">
      <c r="A113" s="33" t="s">
        <v>46</v>
      </c>
      <c r="B113" s="34" t="s">
        <v>29</v>
      </c>
      <c r="C113" s="35" t="s">
        <v>239</v>
      </c>
      <c r="D113" s="32">
        <v>11098029.279999999</v>
      </c>
      <c r="E113" s="32">
        <v>4417758.25</v>
      </c>
      <c r="F113" s="72">
        <f t="shared" si="1"/>
        <v>6680271.0299999993</v>
      </c>
      <c r="G113" s="37"/>
      <c r="H113" s="37"/>
    </row>
    <row r="114" spans="1:8" s="31" customFormat="1" ht="23.25">
      <c r="A114" s="33" t="s">
        <v>58</v>
      </c>
      <c r="B114" s="34" t="s">
        <v>29</v>
      </c>
      <c r="C114" s="35" t="s">
        <v>240</v>
      </c>
      <c r="D114" s="32">
        <v>4878038.22</v>
      </c>
      <c r="E114" s="32">
        <v>76000</v>
      </c>
      <c r="F114" s="72">
        <f t="shared" si="1"/>
        <v>4802038.22</v>
      </c>
      <c r="G114" s="37"/>
      <c r="H114" s="37"/>
    </row>
    <row r="115" spans="1:8" s="31" customFormat="1" ht="23.25">
      <c r="A115" s="33" t="s">
        <v>59</v>
      </c>
      <c r="B115" s="34" t="s">
        <v>29</v>
      </c>
      <c r="C115" s="35" t="s">
        <v>241</v>
      </c>
      <c r="D115" s="32">
        <v>4878038.22</v>
      </c>
      <c r="E115" s="32">
        <v>76000</v>
      </c>
      <c r="F115" s="72">
        <f t="shared" si="1"/>
        <v>4802038.22</v>
      </c>
      <c r="G115" s="37"/>
      <c r="H115" s="37"/>
    </row>
    <row r="116" spans="1:8" s="31" customFormat="1">
      <c r="A116" s="33" t="s">
        <v>60</v>
      </c>
      <c r="B116" s="34" t="s">
        <v>29</v>
      </c>
      <c r="C116" s="35" t="s">
        <v>242</v>
      </c>
      <c r="D116" s="32">
        <v>4878038.22</v>
      </c>
      <c r="E116" s="32">
        <v>76000</v>
      </c>
      <c r="F116" s="72">
        <f t="shared" si="1"/>
        <v>4802038.22</v>
      </c>
      <c r="G116" s="36"/>
      <c r="H116" s="36"/>
    </row>
    <row r="117" spans="1:8" s="31" customFormat="1" ht="17.25" customHeight="1">
      <c r="A117" s="33" t="s">
        <v>141</v>
      </c>
      <c r="B117" s="34" t="s">
        <v>29</v>
      </c>
      <c r="C117" s="35" t="s">
        <v>243</v>
      </c>
      <c r="D117" s="32">
        <v>24840</v>
      </c>
      <c r="E117" s="32">
        <v>24840</v>
      </c>
      <c r="F117" s="72">
        <f t="shared" si="1"/>
        <v>0</v>
      </c>
      <c r="G117" s="38"/>
      <c r="H117" s="38"/>
    </row>
    <row r="118" spans="1:8" s="31" customFormat="1" ht="16.5" customHeight="1">
      <c r="A118" s="33" t="s">
        <v>244</v>
      </c>
      <c r="B118" s="34" t="s">
        <v>29</v>
      </c>
      <c r="C118" s="35" t="s">
        <v>245</v>
      </c>
      <c r="D118" s="32">
        <v>24840</v>
      </c>
      <c r="E118" s="32">
        <v>24840</v>
      </c>
      <c r="F118" s="72">
        <f t="shared" si="1"/>
        <v>0</v>
      </c>
      <c r="G118" s="30"/>
      <c r="H118" s="38"/>
    </row>
    <row r="119" spans="1:8" s="31" customFormat="1">
      <c r="A119" s="33" t="s">
        <v>147</v>
      </c>
      <c r="B119" s="34" t="s">
        <v>29</v>
      </c>
      <c r="C119" s="35" t="s">
        <v>246</v>
      </c>
      <c r="D119" s="32">
        <v>6195151.0599999996</v>
      </c>
      <c r="E119" s="32">
        <v>4316918.25</v>
      </c>
      <c r="F119" s="72">
        <f t="shared" si="1"/>
        <v>1878232.8099999996</v>
      </c>
    </row>
    <row r="120" spans="1:8" ht="34.5">
      <c r="A120" s="33" t="s">
        <v>218</v>
      </c>
      <c r="B120" s="34" t="s">
        <v>29</v>
      </c>
      <c r="C120" s="35" t="s">
        <v>247</v>
      </c>
      <c r="D120" s="32">
        <v>6195151.0599999996</v>
      </c>
      <c r="E120" s="32">
        <v>4316918.25</v>
      </c>
      <c r="F120" s="72">
        <f t="shared" si="1"/>
        <v>1878232.8099999996</v>
      </c>
    </row>
    <row r="121" spans="1:8" ht="45.75">
      <c r="A121" s="33" t="s">
        <v>228</v>
      </c>
      <c r="B121" s="34" t="s">
        <v>29</v>
      </c>
      <c r="C121" s="35" t="s">
        <v>248</v>
      </c>
      <c r="D121" s="32">
        <v>6195151.0599999996</v>
      </c>
      <c r="E121" s="32">
        <v>4316918.25</v>
      </c>
      <c r="F121" s="72">
        <f t="shared" si="1"/>
        <v>1878232.8099999996</v>
      </c>
    </row>
    <row r="122" spans="1:8">
      <c r="A122" s="33" t="s">
        <v>47</v>
      </c>
      <c r="B122" s="34" t="s">
        <v>29</v>
      </c>
      <c r="C122" s="35" t="s">
        <v>249</v>
      </c>
      <c r="D122" s="32">
        <v>14811465.98</v>
      </c>
      <c r="E122" s="32">
        <v>7986715.4400000004</v>
      </c>
      <c r="F122" s="72">
        <f t="shared" si="1"/>
        <v>6824750.54</v>
      </c>
    </row>
    <row r="123" spans="1:8" ht="23.25">
      <c r="A123" s="33" t="s">
        <v>58</v>
      </c>
      <c r="B123" s="34" t="s">
        <v>29</v>
      </c>
      <c r="C123" s="35" t="s">
        <v>250</v>
      </c>
      <c r="D123" s="32">
        <v>14811465.98</v>
      </c>
      <c r="E123" s="32">
        <v>7986715.4400000004</v>
      </c>
      <c r="F123" s="72">
        <f t="shared" si="1"/>
        <v>6824750.54</v>
      </c>
    </row>
    <row r="124" spans="1:8" ht="23.25">
      <c r="A124" s="33" t="s">
        <v>59</v>
      </c>
      <c r="B124" s="34" t="s">
        <v>29</v>
      </c>
      <c r="C124" s="35" t="s">
        <v>251</v>
      </c>
      <c r="D124" s="32">
        <v>14811465.98</v>
      </c>
      <c r="E124" s="32">
        <v>7986715.4400000004</v>
      </c>
      <c r="F124" s="72">
        <f t="shared" si="1"/>
        <v>6824750.54</v>
      </c>
    </row>
    <row r="125" spans="1:8">
      <c r="A125" s="33" t="s">
        <v>60</v>
      </c>
      <c r="B125" s="34" t="s">
        <v>29</v>
      </c>
      <c r="C125" s="35" t="s">
        <v>252</v>
      </c>
      <c r="D125" s="32">
        <v>12365279.66</v>
      </c>
      <c r="E125" s="32">
        <v>6280398.6500000004</v>
      </c>
      <c r="F125" s="72">
        <f t="shared" si="1"/>
        <v>6084881.0099999998</v>
      </c>
    </row>
    <row r="126" spans="1:8">
      <c r="A126" s="33" t="s">
        <v>139</v>
      </c>
      <c r="B126" s="34" t="s">
        <v>29</v>
      </c>
      <c r="C126" s="35" t="s">
        <v>253</v>
      </c>
      <c r="D126" s="32">
        <v>2446186.3199999998</v>
      </c>
      <c r="E126" s="32">
        <v>1706316.79</v>
      </c>
      <c r="F126" s="72">
        <f t="shared" si="1"/>
        <v>739869.5299999998</v>
      </c>
    </row>
    <row r="127" spans="1:8">
      <c r="A127" s="33" t="s">
        <v>48</v>
      </c>
      <c r="B127" s="34" t="s">
        <v>29</v>
      </c>
      <c r="C127" s="35" t="s">
        <v>254</v>
      </c>
      <c r="D127" s="32">
        <v>285221676.88</v>
      </c>
      <c r="E127" s="32">
        <v>193745839.69</v>
      </c>
      <c r="F127" s="72">
        <f t="shared" si="1"/>
        <v>91475837.189999998</v>
      </c>
    </row>
    <row r="128" spans="1:8" ht="23.25">
      <c r="A128" s="33" t="s">
        <v>58</v>
      </c>
      <c r="B128" s="34" t="s">
        <v>29</v>
      </c>
      <c r="C128" s="35" t="s">
        <v>255</v>
      </c>
      <c r="D128" s="32">
        <v>285221676.88</v>
      </c>
      <c r="E128" s="32">
        <v>193745839.69</v>
      </c>
      <c r="F128" s="72">
        <f t="shared" si="1"/>
        <v>91475837.189999998</v>
      </c>
    </row>
    <row r="129" spans="1:6" ht="23.25">
      <c r="A129" s="33" t="s">
        <v>59</v>
      </c>
      <c r="B129" s="34" t="s">
        <v>29</v>
      </c>
      <c r="C129" s="35" t="s">
        <v>256</v>
      </c>
      <c r="D129" s="32">
        <v>285221676.88</v>
      </c>
      <c r="E129" s="32">
        <v>193745839.69</v>
      </c>
      <c r="F129" s="72">
        <f t="shared" si="1"/>
        <v>91475837.189999998</v>
      </c>
    </row>
    <row r="130" spans="1:6">
      <c r="A130" s="33" t="s">
        <v>60</v>
      </c>
      <c r="B130" s="34" t="s">
        <v>29</v>
      </c>
      <c r="C130" s="35" t="s">
        <v>257</v>
      </c>
      <c r="D130" s="32">
        <v>274983042.92000002</v>
      </c>
      <c r="E130" s="32">
        <v>188309307.09</v>
      </c>
      <c r="F130" s="72">
        <f t="shared" si="1"/>
        <v>86673735.830000013</v>
      </c>
    </row>
    <row r="131" spans="1:6">
      <c r="A131" s="33" t="s">
        <v>139</v>
      </c>
      <c r="B131" s="34" t="s">
        <v>29</v>
      </c>
      <c r="C131" s="35" t="s">
        <v>258</v>
      </c>
      <c r="D131" s="32">
        <v>10238633.960000001</v>
      </c>
      <c r="E131" s="32">
        <v>5436532.5999999996</v>
      </c>
      <c r="F131" s="72">
        <f t="shared" si="1"/>
        <v>4802101.3600000013</v>
      </c>
    </row>
    <row r="132" spans="1:6" ht="23.25">
      <c r="A132" s="33" t="s">
        <v>61</v>
      </c>
      <c r="B132" s="34" t="s">
        <v>29</v>
      </c>
      <c r="C132" s="35" t="s">
        <v>259</v>
      </c>
      <c r="D132" s="32">
        <v>59997620.670000002</v>
      </c>
      <c r="E132" s="32">
        <v>41920779.359999999</v>
      </c>
      <c r="F132" s="72">
        <f t="shared" si="1"/>
        <v>18076841.310000002</v>
      </c>
    </row>
    <row r="133" spans="1:6" ht="49.5" customHeight="1">
      <c r="A133" s="33" t="s">
        <v>114</v>
      </c>
      <c r="B133" s="34" t="s">
        <v>29</v>
      </c>
      <c r="C133" s="35" t="s">
        <v>260</v>
      </c>
      <c r="D133" s="32">
        <v>49490509.030000001</v>
      </c>
      <c r="E133" s="32">
        <v>35823777.200000003</v>
      </c>
      <c r="F133" s="72">
        <f t="shared" si="1"/>
        <v>13666731.829999998</v>
      </c>
    </row>
    <row r="134" spans="1:6">
      <c r="A134" s="33" t="s">
        <v>261</v>
      </c>
      <c r="B134" s="34" t="s">
        <v>29</v>
      </c>
      <c r="C134" s="35" t="s">
        <v>262</v>
      </c>
      <c r="D134" s="32">
        <v>12658309.029999999</v>
      </c>
      <c r="E134" s="32">
        <v>9243762.8100000005</v>
      </c>
      <c r="F134" s="72">
        <f t="shared" si="1"/>
        <v>3414546.2199999988</v>
      </c>
    </row>
    <row r="135" spans="1:6">
      <c r="A135" s="33" t="s">
        <v>263</v>
      </c>
      <c r="B135" s="34" t="s">
        <v>29</v>
      </c>
      <c r="C135" s="35" t="s">
        <v>264</v>
      </c>
      <c r="D135" s="32">
        <v>9645398.6400000006</v>
      </c>
      <c r="E135" s="32">
        <v>7141859.0099999998</v>
      </c>
      <c r="F135" s="72">
        <f t="shared" si="1"/>
        <v>2503539.6300000008</v>
      </c>
    </row>
    <row r="136" spans="1:6" ht="23.25">
      <c r="A136" s="33" t="s">
        <v>265</v>
      </c>
      <c r="B136" s="34" t="s">
        <v>29</v>
      </c>
      <c r="C136" s="35" t="s">
        <v>266</v>
      </c>
      <c r="D136" s="32">
        <v>100000</v>
      </c>
      <c r="E136" s="32">
        <v>12928.8</v>
      </c>
      <c r="F136" s="72">
        <f t="shared" ref="F136:F199" si="2">D136-E136</f>
        <v>87071.2</v>
      </c>
    </row>
    <row r="137" spans="1:6" ht="34.5">
      <c r="A137" s="33" t="s">
        <v>267</v>
      </c>
      <c r="B137" s="34" t="s">
        <v>29</v>
      </c>
      <c r="C137" s="35" t="s">
        <v>268</v>
      </c>
      <c r="D137" s="32">
        <v>2912910.39</v>
      </c>
      <c r="E137" s="32">
        <v>2088975</v>
      </c>
      <c r="F137" s="72">
        <f t="shared" si="2"/>
        <v>823935.39000000013</v>
      </c>
    </row>
    <row r="138" spans="1:6" ht="23.25">
      <c r="A138" s="33" t="s">
        <v>116</v>
      </c>
      <c r="B138" s="34" t="s">
        <v>29</v>
      </c>
      <c r="C138" s="35" t="s">
        <v>269</v>
      </c>
      <c r="D138" s="32">
        <v>36832200</v>
      </c>
      <c r="E138" s="32">
        <v>26580014.390000001</v>
      </c>
      <c r="F138" s="72">
        <f t="shared" si="2"/>
        <v>10252185.609999999</v>
      </c>
    </row>
    <row r="139" spans="1:6" ht="23.25">
      <c r="A139" s="33" t="s">
        <v>118</v>
      </c>
      <c r="B139" s="34" t="s">
        <v>29</v>
      </c>
      <c r="C139" s="35" t="s">
        <v>270</v>
      </c>
      <c r="D139" s="32">
        <v>27828100</v>
      </c>
      <c r="E139" s="32">
        <v>20439557.960000001</v>
      </c>
      <c r="F139" s="72">
        <f t="shared" si="2"/>
        <v>7388542.0399999991</v>
      </c>
    </row>
    <row r="140" spans="1:6" ht="34.5">
      <c r="A140" s="33" t="s">
        <v>132</v>
      </c>
      <c r="B140" s="34" t="s">
        <v>29</v>
      </c>
      <c r="C140" s="35" t="s">
        <v>271</v>
      </c>
      <c r="D140" s="32">
        <v>600000</v>
      </c>
      <c r="E140" s="32">
        <v>449200.1</v>
      </c>
      <c r="F140" s="72">
        <f t="shared" si="2"/>
        <v>150799.90000000002</v>
      </c>
    </row>
    <row r="141" spans="1:6" ht="34.5">
      <c r="A141" s="33" t="s">
        <v>120</v>
      </c>
      <c r="B141" s="34" t="s">
        <v>29</v>
      </c>
      <c r="C141" s="35" t="s">
        <v>272</v>
      </c>
      <c r="D141" s="32">
        <v>8404100</v>
      </c>
      <c r="E141" s="32">
        <v>5691256.3300000001</v>
      </c>
      <c r="F141" s="72">
        <f t="shared" si="2"/>
        <v>2712843.67</v>
      </c>
    </row>
    <row r="142" spans="1:6" ht="23.25">
      <c r="A142" s="33" t="s">
        <v>58</v>
      </c>
      <c r="B142" s="34" t="s">
        <v>29</v>
      </c>
      <c r="C142" s="35" t="s">
        <v>273</v>
      </c>
      <c r="D142" s="32">
        <v>9559168.5600000005</v>
      </c>
      <c r="E142" s="32">
        <v>5588207.1600000001</v>
      </c>
      <c r="F142" s="72">
        <f t="shared" si="2"/>
        <v>3970961.4000000004</v>
      </c>
    </row>
    <row r="143" spans="1:6" ht="23.25">
      <c r="A143" s="33" t="s">
        <v>59</v>
      </c>
      <c r="B143" s="34" t="s">
        <v>29</v>
      </c>
      <c r="C143" s="35" t="s">
        <v>274</v>
      </c>
      <c r="D143" s="32">
        <v>9559168.5600000005</v>
      </c>
      <c r="E143" s="32">
        <v>5588207.1600000001</v>
      </c>
      <c r="F143" s="72">
        <f t="shared" si="2"/>
        <v>3970961.4000000004</v>
      </c>
    </row>
    <row r="144" spans="1:6" ht="23.25">
      <c r="A144" s="33" t="s">
        <v>125</v>
      </c>
      <c r="B144" s="34" t="s">
        <v>29</v>
      </c>
      <c r="C144" s="35" t="s">
        <v>275</v>
      </c>
      <c r="D144" s="32">
        <v>1603146.13</v>
      </c>
      <c r="E144" s="32">
        <v>1154269.42</v>
      </c>
      <c r="F144" s="72">
        <f t="shared" si="2"/>
        <v>448876.70999999996</v>
      </c>
    </row>
    <row r="145" spans="1:6">
      <c r="A145" s="33" t="s">
        <v>60</v>
      </c>
      <c r="B145" s="34" t="s">
        <v>29</v>
      </c>
      <c r="C145" s="35" t="s">
        <v>276</v>
      </c>
      <c r="D145" s="32">
        <v>6586518.46</v>
      </c>
      <c r="E145" s="32">
        <v>3933313.66</v>
      </c>
      <c r="F145" s="72">
        <f t="shared" si="2"/>
        <v>2653204.7999999998</v>
      </c>
    </row>
    <row r="146" spans="1:6">
      <c r="A146" s="33" t="s">
        <v>139</v>
      </c>
      <c r="B146" s="34" t="s">
        <v>29</v>
      </c>
      <c r="C146" s="35" t="s">
        <v>277</v>
      </c>
      <c r="D146" s="32">
        <v>1369503.97</v>
      </c>
      <c r="E146" s="32">
        <v>500624.08</v>
      </c>
      <c r="F146" s="72">
        <f t="shared" si="2"/>
        <v>868879.8899999999</v>
      </c>
    </row>
    <row r="147" spans="1:6">
      <c r="A147" s="33" t="s">
        <v>147</v>
      </c>
      <c r="B147" s="34" t="s">
        <v>29</v>
      </c>
      <c r="C147" s="35" t="s">
        <v>278</v>
      </c>
      <c r="D147" s="32">
        <v>947943.08</v>
      </c>
      <c r="E147" s="32">
        <v>508795</v>
      </c>
      <c r="F147" s="72">
        <f t="shared" si="2"/>
        <v>439148.07999999996</v>
      </c>
    </row>
    <row r="148" spans="1:6">
      <c r="A148" s="33" t="s">
        <v>149</v>
      </c>
      <c r="B148" s="34" t="s">
        <v>29</v>
      </c>
      <c r="C148" s="35" t="s">
        <v>279</v>
      </c>
      <c r="D148" s="32">
        <v>947943.08</v>
      </c>
      <c r="E148" s="32">
        <v>508795</v>
      </c>
      <c r="F148" s="72">
        <f t="shared" si="2"/>
        <v>439148.07999999996</v>
      </c>
    </row>
    <row r="149" spans="1:6" ht="23.25">
      <c r="A149" s="33" t="s">
        <v>151</v>
      </c>
      <c r="B149" s="34" t="s">
        <v>29</v>
      </c>
      <c r="C149" s="35" t="s">
        <v>280</v>
      </c>
      <c r="D149" s="32">
        <v>788831.08</v>
      </c>
      <c r="E149" s="32">
        <v>352052</v>
      </c>
      <c r="F149" s="72">
        <f t="shared" si="2"/>
        <v>436779.07999999996</v>
      </c>
    </row>
    <row r="150" spans="1:6">
      <c r="A150" s="33" t="s">
        <v>153</v>
      </c>
      <c r="B150" s="34" t="s">
        <v>29</v>
      </c>
      <c r="C150" s="35" t="s">
        <v>281</v>
      </c>
      <c r="D150" s="32">
        <v>9112</v>
      </c>
      <c r="E150" s="32">
        <v>6743</v>
      </c>
      <c r="F150" s="72">
        <f t="shared" si="2"/>
        <v>2369</v>
      </c>
    </row>
    <row r="151" spans="1:6">
      <c r="A151" s="33" t="s">
        <v>192</v>
      </c>
      <c r="B151" s="34" t="s">
        <v>29</v>
      </c>
      <c r="C151" s="35" t="s">
        <v>282</v>
      </c>
      <c r="D151" s="32">
        <v>150000</v>
      </c>
      <c r="E151" s="32">
        <v>150000</v>
      </c>
      <c r="F151" s="72">
        <f t="shared" si="2"/>
        <v>0</v>
      </c>
    </row>
    <row r="152" spans="1:6">
      <c r="A152" s="33" t="s">
        <v>62</v>
      </c>
      <c r="B152" s="34" t="s">
        <v>29</v>
      </c>
      <c r="C152" s="35" t="s">
        <v>283</v>
      </c>
      <c r="D152" s="32">
        <v>1937207864.99</v>
      </c>
      <c r="E152" s="32">
        <v>1369568851.8299999</v>
      </c>
      <c r="F152" s="72">
        <f t="shared" si="2"/>
        <v>567639013.16000009</v>
      </c>
    </row>
    <row r="153" spans="1:6">
      <c r="A153" s="33" t="s">
        <v>74</v>
      </c>
      <c r="B153" s="34" t="s">
        <v>29</v>
      </c>
      <c r="C153" s="35" t="s">
        <v>284</v>
      </c>
      <c r="D153" s="32">
        <v>673835626.30999994</v>
      </c>
      <c r="E153" s="32">
        <v>466587411.08999997</v>
      </c>
      <c r="F153" s="72">
        <f t="shared" si="2"/>
        <v>207248215.21999997</v>
      </c>
    </row>
    <row r="154" spans="1:6" ht="23.25">
      <c r="A154" s="33" t="s">
        <v>66</v>
      </c>
      <c r="B154" s="34" t="s">
        <v>29</v>
      </c>
      <c r="C154" s="35" t="s">
        <v>285</v>
      </c>
      <c r="D154" s="32">
        <v>673835626.30999994</v>
      </c>
      <c r="E154" s="32">
        <v>466587411.08999997</v>
      </c>
      <c r="F154" s="72">
        <f t="shared" si="2"/>
        <v>207248215.21999997</v>
      </c>
    </row>
    <row r="155" spans="1:6">
      <c r="A155" s="33" t="s">
        <v>67</v>
      </c>
      <c r="B155" s="34" t="s">
        <v>29</v>
      </c>
      <c r="C155" s="35" t="s">
        <v>286</v>
      </c>
      <c r="D155" s="32">
        <v>417737459.75</v>
      </c>
      <c r="E155" s="32">
        <v>291457138.32999998</v>
      </c>
      <c r="F155" s="72">
        <f t="shared" si="2"/>
        <v>126280321.42000002</v>
      </c>
    </row>
    <row r="156" spans="1:6" ht="45.75">
      <c r="A156" s="33" t="s">
        <v>287</v>
      </c>
      <c r="B156" s="34" t="s">
        <v>29</v>
      </c>
      <c r="C156" s="35" t="s">
        <v>288</v>
      </c>
      <c r="D156" s="32">
        <v>408837597.02999997</v>
      </c>
      <c r="E156" s="32">
        <v>284766877.02999997</v>
      </c>
      <c r="F156" s="72">
        <f t="shared" si="2"/>
        <v>124070720</v>
      </c>
    </row>
    <row r="157" spans="1:6">
      <c r="A157" s="33" t="s">
        <v>68</v>
      </c>
      <c r="B157" s="34" t="s">
        <v>29</v>
      </c>
      <c r="C157" s="35" t="s">
        <v>289</v>
      </c>
      <c r="D157" s="32">
        <v>8899862.7200000007</v>
      </c>
      <c r="E157" s="32">
        <v>6690261.2999999998</v>
      </c>
      <c r="F157" s="72">
        <f t="shared" si="2"/>
        <v>2209601.4200000009</v>
      </c>
    </row>
    <row r="158" spans="1:6">
      <c r="A158" s="33" t="s">
        <v>76</v>
      </c>
      <c r="B158" s="34" t="s">
        <v>29</v>
      </c>
      <c r="C158" s="35" t="s">
        <v>290</v>
      </c>
      <c r="D158" s="32">
        <v>256098166.56</v>
      </c>
      <c r="E158" s="32">
        <v>175130272.75999999</v>
      </c>
      <c r="F158" s="72">
        <f t="shared" si="2"/>
        <v>80967893.800000012</v>
      </c>
    </row>
    <row r="159" spans="1:6" ht="45.75">
      <c r="A159" s="33" t="s">
        <v>291</v>
      </c>
      <c r="B159" s="34" t="s">
        <v>29</v>
      </c>
      <c r="C159" s="35" t="s">
        <v>292</v>
      </c>
      <c r="D159" s="32">
        <v>251033530</v>
      </c>
      <c r="E159" s="32">
        <v>170808300</v>
      </c>
      <c r="F159" s="72">
        <f t="shared" si="2"/>
        <v>80225230</v>
      </c>
    </row>
    <row r="160" spans="1:6">
      <c r="A160" s="33" t="s">
        <v>77</v>
      </c>
      <c r="B160" s="34" t="s">
        <v>29</v>
      </c>
      <c r="C160" s="35" t="s">
        <v>293</v>
      </c>
      <c r="D160" s="32">
        <v>5064636.5599999996</v>
      </c>
      <c r="E160" s="32">
        <v>4321972.76</v>
      </c>
      <c r="F160" s="72">
        <f t="shared" si="2"/>
        <v>742663.79999999981</v>
      </c>
    </row>
    <row r="161" spans="1:6">
      <c r="A161" s="33" t="s">
        <v>75</v>
      </c>
      <c r="B161" s="34" t="s">
        <v>29</v>
      </c>
      <c r="C161" s="35" t="s">
        <v>294</v>
      </c>
      <c r="D161" s="32">
        <v>998659590.88</v>
      </c>
      <c r="E161" s="32">
        <v>707353344.88999999</v>
      </c>
      <c r="F161" s="72">
        <f t="shared" si="2"/>
        <v>291306245.99000001</v>
      </c>
    </row>
    <row r="162" spans="1:6" ht="23.25">
      <c r="A162" s="33" t="s">
        <v>66</v>
      </c>
      <c r="B162" s="34" t="s">
        <v>29</v>
      </c>
      <c r="C162" s="35" t="s">
        <v>295</v>
      </c>
      <c r="D162" s="32">
        <v>998659590.88</v>
      </c>
      <c r="E162" s="32">
        <v>707353344.88999999</v>
      </c>
      <c r="F162" s="72">
        <f t="shared" si="2"/>
        <v>291306245.99000001</v>
      </c>
    </row>
    <row r="163" spans="1:6">
      <c r="A163" s="33" t="s">
        <v>67</v>
      </c>
      <c r="B163" s="34" t="s">
        <v>29</v>
      </c>
      <c r="C163" s="35" t="s">
        <v>296</v>
      </c>
      <c r="D163" s="32">
        <v>830427766.64999998</v>
      </c>
      <c r="E163" s="32">
        <v>587211275.09000003</v>
      </c>
      <c r="F163" s="72">
        <f t="shared" si="2"/>
        <v>243216491.55999994</v>
      </c>
    </row>
    <row r="164" spans="1:6" ht="45.75">
      <c r="A164" s="33" t="s">
        <v>287</v>
      </c>
      <c r="B164" s="34" t="s">
        <v>29</v>
      </c>
      <c r="C164" s="35" t="s">
        <v>297</v>
      </c>
      <c r="D164" s="32">
        <v>733887916.52999997</v>
      </c>
      <c r="E164" s="32">
        <v>512382179.86000001</v>
      </c>
      <c r="F164" s="72">
        <f t="shared" si="2"/>
        <v>221505736.66999996</v>
      </c>
    </row>
    <row r="165" spans="1:6">
      <c r="A165" s="33" t="s">
        <v>68</v>
      </c>
      <c r="B165" s="34" t="s">
        <v>29</v>
      </c>
      <c r="C165" s="35" t="s">
        <v>298</v>
      </c>
      <c r="D165" s="32">
        <v>96539850.120000005</v>
      </c>
      <c r="E165" s="32">
        <v>74829095.230000004</v>
      </c>
      <c r="F165" s="72">
        <f t="shared" si="2"/>
        <v>21710754.890000001</v>
      </c>
    </row>
    <row r="166" spans="1:6">
      <c r="A166" s="33" t="s">
        <v>76</v>
      </c>
      <c r="B166" s="34" t="s">
        <v>29</v>
      </c>
      <c r="C166" s="35" t="s">
        <v>299</v>
      </c>
      <c r="D166" s="32">
        <v>168231824.22999999</v>
      </c>
      <c r="E166" s="32">
        <v>120142069.8</v>
      </c>
      <c r="F166" s="72">
        <f t="shared" si="2"/>
        <v>48089754.429999992</v>
      </c>
    </row>
    <row r="167" spans="1:6" ht="45.75">
      <c r="A167" s="33" t="s">
        <v>291</v>
      </c>
      <c r="B167" s="34" t="s">
        <v>29</v>
      </c>
      <c r="C167" s="35" t="s">
        <v>300</v>
      </c>
      <c r="D167" s="32">
        <v>141242850</v>
      </c>
      <c r="E167" s="32">
        <v>99641500</v>
      </c>
      <c r="F167" s="72">
        <f t="shared" si="2"/>
        <v>41601350</v>
      </c>
    </row>
    <row r="168" spans="1:6">
      <c r="A168" s="33" t="s">
        <v>77</v>
      </c>
      <c r="B168" s="34" t="s">
        <v>29</v>
      </c>
      <c r="C168" s="35" t="s">
        <v>301</v>
      </c>
      <c r="D168" s="32">
        <v>26988974.23</v>
      </c>
      <c r="E168" s="32">
        <v>20500569.800000001</v>
      </c>
      <c r="F168" s="72">
        <f t="shared" si="2"/>
        <v>6488404.4299999997</v>
      </c>
    </row>
    <row r="169" spans="1:6">
      <c r="A169" s="33" t="s">
        <v>63</v>
      </c>
      <c r="B169" s="34" t="s">
        <v>29</v>
      </c>
      <c r="C169" s="35" t="s">
        <v>302</v>
      </c>
      <c r="D169" s="32">
        <v>145247624.06999999</v>
      </c>
      <c r="E169" s="32">
        <v>105029992.09</v>
      </c>
      <c r="F169" s="72">
        <f t="shared" si="2"/>
        <v>40217631.979999989</v>
      </c>
    </row>
    <row r="170" spans="1:6" ht="23.25">
      <c r="A170" s="33" t="s">
        <v>66</v>
      </c>
      <c r="B170" s="34" t="s">
        <v>29</v>
      </c>
      <c r="C170" s="35" t="s">
        <v>303</v>
      </c>
      <c r="D170" s="32">
        <v>145247624.06999999</v>
      </c>
      <c r="E170" s="32">
        <v>105029992.09</v>
      </c>
      <c r="F170" s="72">
        <f t="shared" si="2"/>
        <v>40217631.979999989</v>
      </c>
    </row>
    <row r="171" spans="1:6">
      <c r="A171" s="33" t="s">
        <v>67</v>
      </c>
      <c r="B171" s="34" t="s">
        <v>29</v>
      </c>
      <c r="C171" s="35" t="s">
        <v>304</v>
      </c>
      <c r="D171" s="32">
        <v>73195468.280000001</v>
      </c>
      <c r="E171" s="32">
        <v>55048734.039999999</v>
      </c>
      <c r="F171" s="72">
        <f t="shared" si="2"/>
        <v>18146734.240000002</v>
      </c>
    </row>
    <row r="172" spans="1:6" ht="45.75">
      <c r="A172" s="33" t="s">
        <v>287</v>
      </c>
      <c r="B172" s="34" t="s">
        <v>29</v>
      </c>
      <c r="C172" s="35" t="s">
        <v>305</v>
      </c>
      <c r="D172" s="32">
        <v>71578767.370000005</v>
      </c>
      <c r="E172" s="32">
        <v>53471584.009999998</v>
      </c>
      <c r="F172" s="72">
        <f t="shared" si="2"/>
        <v>18107183.360000007</v>
      </c>
    </row>
    <row r="173" spans="1:6">
      <c r="A173" s="33" t="s">
        <v>68</v>
      </c>
      <c r="B173" s="34" t="s">
        <v>29</v>
      </c>
      <c r="C173" s="35" t="s">
        <v>306</v>
      </c>
      <c r="D173" s="32">
        <v>1616700.91</v>
      </c>
      <c r="E173" s="32">
        <v>1577150.03</v>
      </c>
      <c r="F173" s="72">
        <f t="shared" si="2"/>
        <v>39550.879999999888</v>
      </c>
    </row>
    <row r="174" spans="1:6">
      <c r="A174" s="33" t="s">
        <v>76</v>
      </c>
      <c r="B174" s="34" t="s">
        <v>29</v>
      </c>
      <c r="C174" s="35" t="s">
        <v>307</v>
      </c>
      <c r="D174" s="32">
        <v>72052155.790000007</v>
      </c>
      <c r="E174" s="32">
        <v>49981258.049999997</v>
      </c>
      <c r="F174" s="72">
        <f t="shared" si="2"/>
        <v>22070897.74000001</v>
      </c>
    </row>
    <row r="175" spans="1:6" ht="45.75">
      <c r="A175" s="33" t="s">
        <v>291</v>
      </c>
      <c r="B175" s="34" t="s">
        <v>29</v>
      </c>
      <c r="C175" s="35" t="s">
        <v>308</v>
      </c>
      <c r="D175" s="32">
        <v>63336455.789999999</v>
      </c>
      <c r="E175" s="32">
        <v>47154559.390000001</v>
      </c>
      <c r="F175" s="72">
        <f t="shared" si="2"/>
        <v>16181896.399999999</v>
      </c>
    </row>
    <row r="176" spans="1:6">
      <c r="A176" s="33" t="s">
        <v>77</v>
      </c>
      <c r="B176" s="34" t="s">
        <v>29</v>
      </c>
      <c r="C176" s="35" t="s">
        <v>309</v>
      </c>
      <c r="D176" s="32">
        <v>8715700</v>
      </c>
      <c r="E176" s="32">
        <v>2826698.66</v>
      </c>
      <c r="F176" s="72">
        <f t="shared" si="2"/>
        <v>5889001.3399999999</v>
      </c>
    </row>
    <row r="177" spans="1:6">
      <c r="A177" s="33" t="s">
        <v>78</v>
      </c>
      <c r="B177" s="34" t="s">
        <v>29</v>
      </c>
      <c r="C177" s="35" t="s">
        <v>310</v>
      </c>
      <c r="D177" s="32">
        <v>20649903.73</v>
      </c>
      <c r="E177" s="32">
        <v>17678513.050000001</v>
      </c>
      <c r="F177" s="72">
        <f t="shared" si="2"/>
        <v>2971390.6799999997</v>
      </c>
    </row>
    <row r="178" spans="1:6" ht="23.25">
      <c r="A178" s="33" t="s">
        <v>66</v>
      </c>
      <c r="B178" s="34" t="s">
        <v>29</v>
      </c>
      <c r="C178" s="35" t="s">
        <v>311</v>
      </c>
      <c r="D178" s="32">
        <v>20649903.73</v>
      </c>
      <c r="E178" s="32">
        <v>17678513.050000001</v>
      </c>
      <c r="F178" s="72">
        <f t="shared" si="2"/>
        <v>2971390.6799999997</v>
      </c>
    </row>
    <row r="179" spans="1:6">
      <c r="A179" s="33" t="s">
        <v>67</v>
      </c>
      <c r="B179" s="34" t="s">
        <v>29</v>
      </c>
      <c r="C179" s="35" t="s">
        <v>312</v>
      </c>
      <c r="D179" s="32">
        <v>20534703.73</v>
      </c>
      <c r="E179" s="32">
        <v>17579706.91</v>
      </c>
      <c r="F179" s="72">
        <f t="shared" si="2"/>
        <v>2954996.8200000003</v>
      </c>
    </row>
    <row r="180" spans="1:6" ht="45.75">
      <c r="A180" s="33" t="s">
        <v>287</v>
      </c>
      <c r="B180" s="34" t="s">
        <v>29</v>
      </c>
      <c r="C180" s="35" t="s">
        <v>313</v>
      </c>
      <c r="D180" s="32">
        <v>9425015.3100000005</v>
      </c>
      <c r="E180" s="32">
        <v>6704433.9800000004</v>
      </c>
      <c r="F180" s="72">
        <f t="shared" si="2"/>
        <v>2720581.33</v>
      </c>
    </row>
    <row r="181" spans="1:6">
      <c r="A181" s="33" t="s">
        <v>68</v>
      </c>
      <c r="B181" s="34" t="s">
        <v>29</v>
      </c>
      <c r="C181" s="35" t="s">
        <v>314</v>
      </c>
      <c r="D181" s="32">
        <v>11109688.42</v>
      </c>
      <c r="E181" s="32">
        <v>10875272.93</v>
      </c>
      <c r="F181" s="72">
        <f t="shared" si="2"/>
        <v>234415.49000000022</v>
      </c>
    </row>
    <row r="182" spans="1:6">
      <c r="A182" s="33" t="s">
        <v>76</v>
      </c>
      <c r="B182" s="34" t="s">
        <v>29</v>
      </c>
      <c r="C182" s="35" t="s">
        <v>315</v>
      </c>
      <c r="D182" s="32">
        <v>115200</v>
      </c>
      <c r="E182" s="32">
        <v>98806.14</v>
      </c>
      <c r="F182" s="72">
        <f t="shared" si="2"/>
        <v>16393.86</v>
      </c>
    </row>
    <row r="183" spans="1:6">
      <c r="A183" s="33" t="s">
        <v>77</v>
      </c>
      <c r="B183" s="34" t="s">
        <v>29</v>
      </c>
      <c r="C183" s="35" t="s">
        <v>316</v>
      </c>
      <c r="D183" s="32">
        <v>115200</v>
      </c>
      <c r="E183" s="32">
        <v>98806.14</v>
      </c>
      <c r="F183" s="72">
        <f t="shared" si="2"/>
        <v>16393.86</v>
      </c>
    </row>
    <row r="184" spans="1:6">
      <c r="A184" s="33" t="s">
        <v>79</v>
      </c>
      <c r="B184" s="34" t="s">
        <v>29</v>
      </c>
      <c r="C184" s="35" t="s">
        <v>317</v>
      </c>
      <c r="D184" s="32">
        <v>98815120</v>
      </c>
      <c r="E184" s="32">
        <v>72919590.709999993</v>
      </c>
      <c r="F184" s="72">
        <f t="shared" si="2"/>
        <v>25895529.290000007</v>
      </c>
    </row>
    <row r="185" spans="1:6" ht="45.75">
      <c r="A185" s="33" t="s">
        <v>114</v>
      </c>
      <c r="B185" s="34" t="s">
        <v>29</v>
      </c>
      <c r="C185" s="35" t="s">
        <v>318</v>
      </c>
      <c r="D185" s="32">
        <v>82235650</v>
      </c>
      <c r="E185" s="32">
        <v>58874404.719999999</v>
      </c>
      <c r="F185" s="72">
        <f t="shared" si="2"/>
        <v>23361245.280000001</v>
      </c>
    </row>
    <row r="186" spans="1:6" ht="23.25">
      <c r="A186" s="33" t="s">
        <v>116</v>
      </c>
      <c r="B186" s="34" t="s">
        <v>29</v>
      </c>
      <c r="C186" s="35" t="s">
        <v>319</v>
      </c>
      <c r="D186" s="32">
        <v>82235650</v>
      </c>
      <c r="E186" s="32">
        <v>58874404.719999999</v>
      </c>
      <c r="F186" s="72">
        <f t="shared" si="2"/>
        <v>23361245.280000001</v>
      </c>
    </row>
    <row r="187" spans="1:6" ht="23.25">
      <c r="A187" s="33" t="s">
        <v>118</v>
      </c>
      <c r="B187" s="34" t="s">
        <v>29</v>
      </c>
      <c r="C187" s="35" t="s">
        <v>320</v>
      </c>
      <c r="D187" s="32">
        <v>62493900</v>
      </c>
      <c r="E187" s="32">
        <v>45028070.600000001</v>
      </c>
      <c r="F187" s="72">
        <f t="shared" si="2"/>
        <v>17465829.399999999</v>
      </c>
    </row>
    <row r="188" spans="1:6" ht="34.5">
      <c r="A188" s="33" t="s">
        <v>132</v>
      </c>
      <c r="B188" s="34" t="s">
        <v>29</v>
      </c>
      <c r="C188" s="35" t="s">
        <v>321</v>
      </c>
      <c r="D188" s="32">
        <v>873149.6</v>
      </c>
      <c r="E188" s="32">
        <v>867937.77</v>
      </c>
      <c r="F188" s="72">
        <f t="shared" si="2"/>
        <v>5211.8299999999581</v>
      </c>
    </row>
    <row r="189" spans="1:6" ht="34.5">
      <c r="A189" s="33" t="s">
        <v>120</v>
      </c>
      <c r="B189" s="34" t="s">
        <v>29</v>
      </c>
      <c r="C189" s="35" t="s">
        <v>322</v>
      </c>
      <c r="D189" s="32">
        <v>18868600.399999999</v>
      </c>
      <c r="E189" s="32">
        <v>12978396.35</v>
      </c>
      <c r="F189" s="72">
        <f t="shared" si="2"/>
        <v>5890204.0499999989</v>
      </c>
    </row>
    <row r="190" spans="1:6" ht="23.25">
      <c r="A190" s="33" t="s">
        <v>58</v>
      </c>
      <c r="B190" s="34" t="s">
        <v>29</v>
      </c>
      <c r="C190" s="35" t="s">
        <v>323</v>
      </c>
      <c r="D190" s="32">
        <v>6704758</v>
      </c>
      <c r="E190" s="32">
        <v>4235056.07</v>
      </c>
      <c r="F190" s="72">
        <f t="shared" si="2"/>
        <v>2469701.9299999997</v>
      </c>
    </row>
    <row r="191" spans="1:6" ht="23.25">
      <c r="A191" s="33" t="s">
        <v>59</v>
      </c>
      <c r="B191" s="34" t="s">
        <v>29</v>
      </c>
      <c r="C191" s="35" t="s">
        <v>324</v>
      </c>
      <c r="D191" s="32">
        <v>6704758</v>
      </c>
      <c r="E191" s="32">
        <v>4235056.07</v>
      </c>
      <c r="F191" s="72">
        <f t="shared" si="2"/>
        <v>2469701.9299999997</v>
      </c>
    </row>
    <row r="192" spans="1:6" ht="23.25">
      <c r="A192" s="33" t="s">
        <v>125</v>
      </c>
      <c r="B192" s="34" t="s">
        <v>29</v>
      </c>
      <c r="C192" s="35" t="s">
        <v>325</v>
      </c>
      <c r="D192" s="32">
        <v>1553620</v>
      </c>
      <c r="E192" s="32">
        <v>870530.11</v>
      </c>
      <c r="F192" s="72">
        <f t="shared" si="2"/>
        <v>683089.89</v>
      </c>
    </row>
    <row r="193" spans="1:6">
      <c r="A193" s="33" t="s">
        <v>60</v>
      </c>
      <c r="B193" s="34" t="s">
        <v>29</v>
      </c>
      <c r="C193" s="35" t="s">
        <v>326</v>
      </c>
      <c r="D193" s="32">
        <v>1449529</v>
      </c>
      <c r="E193" s="32">
        <v>984307</v>
      </c>
      <c r="F193" s="72">
        <f t="shared" si="2"/>
        <v>465222</v>
      </c>
    </row>
    <row r="194" spans="1:6">
      <c r="A194" s="33" t="s">
        <v>139</v>
      </c>
      <c r="B194" s="34" t="s">
        <v>29</v>
      </c>
      <c r="C194" s="35" t="s">
        <v>327</v>
      </c>
      <c r="D194" s="32">
        <v>3701609</v>
      </c>
      <c r="E194" s="32">
        <v>2380218.96</v>
      </c>
      <c r="F194" s="72">
        <f t="shared" si="2"/>
        <v>1321390.04</v>
      </c>
    </row>
    <row r="195" spans="1:6" ht="23.25">
      <c r="A195" s="33" t="s">
        <v>66</v>
      </c>
      <c r="B195" s="34" t="s">
        <v>29</v>
      </c>
      <c r="C195" s="35" t="s">
        <v>328</v>
      </c>
      <c r="D195" s="32">
        <v>9776620</v>
      </c>
      <c r="E195" s="32">
        <v>9744553.9199999999</v>
      </c>
      <c r="F195" s="72">
        <f t="shared" si="2"/>
        <v>32066.080000000075</v>
      </c>
    </row>
    <row r="196" spans="1:6">
      <c r="A196" s="33" t="s">
        <v>67</v>
      </c>
      <c r="B196" s="34" t="s">
        <v>29</v>
      </c>
      <c r="C196" s="35" t="s">
        <v>329</v>
      </c>
      <c r="D196" s="32">
        <v>7043505.1799999997</v>
      </c>
      <c r="E196" s="32">
        <v>7043505.1799999997</v>
      </c>
      <c r="F196" s="72">
        <f t="shared" si="2"/>
        <v>0</v>
      </c>
    </row>
    <row r="197" spans="1:6">
      <c r="A197" s="33" t="s">
        <v>68</v>
      </c>
      <c r="B197" s="34" t="s">
        <v>29</v>
      </c>
      <c r="C197" s="35" t="s">
        <v>330</v>
      </c>
      <c r="D197" s="32">
        <v>7043505.1799999997</v>
      </c>
      <c r="E197" s="32">
        <v>7043505.1799999997</v>
      </c>
      <c r="F197" s="72">
        <f t="shared" si="2"/>
        <v>0</v>
      </c>
    </row>
    <row r="198" spans="1:6">
      <c r="A198" s="33" t="s">
        <v>76</v>
      </c>
      <c r="B198" s="34" t="s">
        <v>29</v>
      </c>
      <c r="C198" s="35" t="s">
        <v>331</v>
      </c>
      <c r="D198" s="32">
        <v>2733114.82</v>
      </c>
      <c r="E198" s="32">
        <v>2701048.74</v>
      </c>
      <c r="F198" s="72">
        <f t="shared" si="2"/>
        <v>32066.079999999609</v>
      </c>
    </row>
    <row r="199" spans="1:6">
      <c r="A199" s="33" t="s">
        <v>77</v>
      </c>
      <c r="B199" s="34" t="s">
        <v>29</v>
      </c>
      <c r="C199" s="35" t="s">
        <v>332</v>
      </c>
      <c r="D199" s="32">
        <v>2733114.82</v>
      </c>
      <c r="E199" s="32">
        <v>2701048.74</v>
      </c>
      <c r="F199" s="72">
        <f t="shared" si="2"/>
        <v>32066.079999999609</v>
      </c>
    </row>
    <row r="200" spans="1:6">
      <c r="A200" s="33" t="s">
        <v>147</v>
      </c>
      <c r="B200" s="34" t="s">
        <v>29</v>
      </c>
      <c r="C200" s="35" t="s">
        <v>333</v>
      </c>
      <c r="D200" s="32">
        <v>98092</v>
      </c>
      <c r="E200" s="32">
        <v>65576</v>
      </c>
      <c r="F200" s="72">
        <f t="shared" ref="F200:F263" si="3">D200-E200</f>
        <v>32516</v>
      </c>
    </row>
    <row r="201" spans="1:6">
      <c r="A201" s="33" t="s">
        <v>149</v>
      </c>
      <c r="B201" s="34" t="s">
        <v>29</v>
      </c>
      <c r="C201" s="35" t="s">
        <v>334</v>
      </c>
      <c r="D201" s="32">
        <v>98092</v>
      </c>
      <c r="E201" s="32">
        <v>65576</v>
      </c>
      <c r="F201" s="72">
        <f t="shared" si="3"/>
        <v>32516</v>
      </c>
    </row>
    <row r="202" spans="1:6" ht="23.25">
      <c r="A202" s="33" t="s">
        <v>151</v>
      </c>
      <c r="B202" s="34" t="s">
        <v>29</v>
      </c>
      <c r="C202" s="35" t="s">
        <v>335</v>
      </c>
      <c r="D202" s="32">
        <v>93991</v>
      </c>
      <c r="E202" s="32">
        <v>62842</v>
      </c>
      <c r="F202" s="72">
        <f t="shared" si="3"/>
        <v>31149</v>
      </c>
    </row>
    <row r="203" spans="1:6">
      <c r="A203" s="33" t="s">
        <v>153</v>
      </c>
      <c r="B203" s="34" t="s">
        <v>29</v>
      </c>
      <c r="C203" s="35" t="s">
        <v>336</v>
      </c>
      <c r="D203" s="32">
        <v>4101</v>
      </c>
      <c r="E203" s="32">
        <v>2734</v>
      </c>
      <c r="F203" s="72">
        <f t="shared" si="3"/>
        <v>1367</v>
      </c>
    </row>
    <row r="204" spans="1:6">
      <c r="A204" s="33" t="s">
        <v>64</v>
      </c>
      <c r="B204" s="34" t="s">
        <v>29</v>
      </c>
      <c r="C204" s="35" t="s">
        <v>337</v>
      </c>
      <c r="D204" s="32">
        <v>261492378.05000001</v>
      </c>
      <c r="E204" s="32">
        <v>196696655.03999999</v>
      </c>
      <c r="F204" s="72">
        <f t="shared" si="3"/>
        <v>64795723.01000002</v>
      </c>
    </row>
    <row r="205" spans="1:6">
      <c r="A205" s="33" t="s">
        <v>65</v>
      </c>
      <c r="B205" s="34" t="s">
        <v>29</v>
      </c>
      <c r="C205" s="35" t="s">
        <v>338</v>
      </c>
      <c r="D205" s="32">
        <v>191928082.00999999</v>
      </c>
      <c r="E205" s="32">
        <v>146035959.06999999</v>
      </c>
      <c r="F205" s="72">
        <f t="shared" si="3"/>
        <v>45892122.939999998</v>
      </c>
    </row>
    <row r="206" spans="1:6" ht="23.25">
      <c r="A206" s="33" t="s">
        <v>339</v>
      </c>
      <c r="B206" s="34" t="s">
        <v>29</v>
      </c>
      <c r="C206" s="35" t="s">
        <v>340</v>
      </c>
      <c r="D206" s="32">
        <v>2842790.22</v>
      </c>
      <c r="E206" s="32">
        <v>2842790.22</v>
      </c>
      <c r="F206" s="72">
        <f t="shared" si="3"/>
        <v>0</v>
      </c>
    </row>
    <row r="207" spans="1:6" ht="79.5">
      <c r="A207" s="33" t="s">
        <v>341</v>
      </c>
      <c r="B207" s="34" t="s">
        <v>29</v>
      </c>
      <c r="C207" s="35" t="s">
        <v>342</v>
      </c>
      <c r="D207" s="32">
        <v>2842790.22</v>
      </c>
      <c r="E207" s="32">
        <v>2842790.22</v>
      </c>
      <c r="F207" s="72">
        <f t="shared" si="3"/>
        <v>0</v>
      </c>
    </row>
    <row r="208" spans="1:6" ht="34.5">
      <c r="A208" s="33" t="s">
        <v>343</v>
      </c>
      <c r="B208" s="34" t="s">
        <v>29</v>
      </c>
      <c r="C208" s="35" t="s">
        <v>344</v>
      </c>
      <c r="D208" s="32">
        <v>2842790.22</v>
      </c>
      <c r="E208" s="32">
        <v>2842790.22</v>
      </c>
      <c r="F208" s="72">
        <f t="shared" si="3"/>
        <v>0</v>
      </c>
    </row>
    <row r="209" spans="1:6" ht="23.25">
      <c r="A209" s="33" t="s">
        <v>66</v>
      </c>
      <c r="B209" s="34" t="s">
        <v>29</v>
      </c>
      <c r="C209" s="35" t="s">
        <v>345</v>
      </c>
      <c r="D209" s="32">
        <v>189085291.78999999</v>
      </c>
      <c r="E209" s="32">
        <v>143193168.84999999</v>
      </c>
      <c r="F209" s="72">
        <f t="shared" si="3"/>
        <v>45892122.939999998</v>
      </c>
    </row>
    <row r="210" spans="1:6">
      <c r="A210" s="33" t="s">
        <v>67</v>
      </c>
      <c r="B210" s="34" t="s">
        <v>29</v>
      </c>
      <c r="C210" s="35" t="s">
        <v>346</v>
      </c>
      <c r="D210" s="32">
        <v>189085291.78999999</v>
      </c>
      <c r="E210" s="32">
        <v>143193168.84999999</v>
      </c>
      <c r="F210" s="72">
        <f t="shared" si="3"/>
        <v>45892122.939999998</v>
      </c>
    </row>
    <row r="211" spans="1:6" ht="45.75">
      <c r="A211" s="33" t="s">
        <v>287</v>
      </c>
      <c r="B211" s="34" t="s">
        <v>29</v>
      </c>
      <c r="C211" s="35" t="s">
        <v>347</v>
      </c>
      <c r="D211" s="32">
        <v>169183965.96000001</v>
      </c>
      <c r="E211" s="32">
        <v>131322000.64</v>
      </c>
      <c r="F211" s="72">
        <f t="shared" si="3"/>
        <v>37861965.320000008</v>
      </c>
    </row>
    <row r="212" spans="1:6">
      <c r="A212" s="33" t="s">
        <v>68</v>
      </c>
      <c r="B212" s="34" t="s">
        <v>29</v>
      </c>
      <c r="C212" s="35" t="s">
        <v>348</v>
      </c>
      <c r="D212" s="32">
        <v>19901325.829999998</v>
      </c>
      <c r="E212" s="32">
        <v>11871168.210000001</v>
      </c>
      <c r="F212" s="72">
        <f t="shared" si="3"/>
        <v>8030157.6199999973</v>
      </c>
    </row>
    <row r="213" spans="1:6">
      <c r="A213" s="33" t="s">
        <v>69</v>
      </c>
      <c r="B213" s="34" t="s">
        <v>29</v>
      </c>
      <c r="C213" s="35" t="s">
        <v>349</v>
      </c>
      <c r="D213" s="32">
        <v>69564296.040000007</v>
      </c>
      <c r="E213" s="32">
        <v>50660695.969999999</v>
      </c>
      <c r="F213" s="72">
        <f t="shared" si="3"/>
        <v>18903600.070000008</v>
      </c>
    </row>
    <row r="214" spans="1:6" ht="45.75">
      <c r="A214" s="33" t="s">
        <v>114</v>
      </c>
      <c r="B214" s="34" t="s">
        <v>29</v>
      </c>
      <c r="C214" s="35" t="s">
        <v>350</v>
      </c>
      <c r="D214" s="32">
        <v>9302973.5999999996</v>
      </c>
      <c r="E214" s="32">
        <v>6461666.2800000003</v>
      </c>
      <c r="F214" s="72">
        <f t="shared" si="3"/>
        <v>2841307.3199999994</v>
      </c>
    </row>
    <row r="215" spans="1:6" ht="23.25">
      <c r="A215" s="33" t="s">
        <v>116</v>
      </c>
      <c r="B215" s="34" t="s">
        <v>29</v>
      </c>
      <c r="C215" s="35" t="s">
        <v>351</v>
      </c>
      <c r="D215" s="32">
        <v>9302973.5999999996</v>
      </c>
      <c r="E215" s="32">
        <v>6461666.2800000003</v>
      </c>
      <c r="F215" s="72">
        <f t="shared" si="3"/>
        <v>2841307.3199999994</v>
      </c>
    </row>
    <row r="216" spans="1:6" ht="23.25">
      <c r="A216" s="33" t="s">
        <v>118</v>
      </c>
      <c r="B216" s="34" t="s">
        <v>29</v>
      </c>
      <c r="C216" s="35" t="s">
        <v>352</v>
      </c>
      <c r="D216" s="32">
        <v>7070140</v>
      </c>
      <c r="E216" s="32">
        <v>5013787.22</v>
      </c>
      <c r="F216" s="72">
        <f t="shared" si="3"/>
        <v>2056352.7800000003</v>
      </c>
    </row>
    <row r="217" spans="1:6" ht="34.5">
      <c r="A217" s="33" t="s">
        <v>132</v>
      </c>
      <c r="B217" s="34" t="s">
        <v>29</v>
      </c>
      <c r="C217" s="35" t="s">
        <v>353</v>
      </c>
      <c r="D217" s="32">
        <v>86107.6</v>
      </c>
      <c r="E217" s="32">
        <v>67250.899999999994</v>
      </c>
      <c r="F217" s="72">
        <f t="shared" si="3"/>
        <v>18856.700000000012</v>
      </c>
    </row>
    <row r="218" spans="1:6" ht="23.25">
      <c r="A218" s="33" t="s">
        <v>174</v>
      </c>
      <c r="B218" s="34" t="s">
        <v>29</v>
      </c>
      <c r="C218" s="35" t="s">
        <v>354</v>
      </c>
      <c r="D218" s="32">
        <v>14306</v>
      </c>
      <c r="E218" s="32">
        <v>14306</v>
      </c>
      <c r="F218" s="72">
        <f t="shared" si="3"/>
        <v>0</v>
      </c>
    </row>
    <row r="219" spans="1:6" ht="34.5">
      <c r="A219" s="33" t="s">
        <v>120</v>
      </c>
      <c r="B219" s="34" t="s">
        <v>29</v>
      </c>
      <c r="C219" s="35" t="s">
        <v>355</v>
      </c>
      <c r="D219" s="32">
        <v>2132420</v>
      </c>
      <c r="E219" s="32">
        <v>1366322.16</v>
      </c>
      <c r="F219" s="72">
        <f t="shared" si="3"/>
        <v>766097.84000000008</v>
      </c>
    </row>
    <row r="220" spans="1:6" ht="23.25">
      <c r="A220" s="33" t="s">
        <v>58</v>
      </c>
      <c r="B220" s="34" t="s">
        <v>29</v>
      </c>
      <c r="C220" s="35" t="s">
        <v>356</v>
      </c>
      <c r="D220" s="32">
        <v>1435955.8</v>
      </c>
      <c r="E220" s="32">
        <v>755322.19</v>
      </c>
      <c r="F220" s="72">
        <f t="shared" si="3"/>
        <v>680633.6100000001</v>
      </c>
    </row>
    <row r="221" spans="1:6" ht="23.25">
      <c r="A221" s="33" t="s">
        <v>59</v>
      </c>
      <c r="B221" s="34" t="s">
        <v>29</v>
      </c>
      <c r="C221" s="35" t="s">
        <v>357</v>
      </c>
      <c r="D221" s="32">
        <v>1435955.8</v>
      </c>
      <c r="E221" s="32">
        <v>755322.19</v>
      </c>
      <c r="F221" s="72">
        <f t="shared" si="3"/>
        <v>680633.6100000001</v>
      </c>
    </row>
    <row r="222" spans="1:6" ht="23.25">
      <c r="A222" s="33" t="s">
        <v>125</v>
      </c>
      <c r="B222" s="34" t="s">
        <v>29</v>
      </c>
      <c r="C222" s="35" t="s">
        <v>358</v>
      </c>
      <c r="D222" s="32">
        <v>8520</v>
      </c>
      <c r="E222" s="32">
        <v>8520</v>
      </c>
      <c r="F222" s="72">
        <f t="shared" si="3"/>
        <v>0</v>
      </c>
    </row>
    <row r="223" spans="1:6">
      <c r="A223" s="33" t="s">
        <v>60</v>
      </c>
      <c r="B223" s="34" t="s">
        <v>29</v>
      </c>
      <c r="C223" s="35" t="s">
        <v>359</v>
      </c>
      <c r="D223" s="32">
        <v>1427435.8</v>
      </c>
      <c r="E223" s="32">
        <v>746802.19</v>
      </c>
      <c r="F223" s="72">
        <f t="shared" si="3"/>
        <v>680633.6100000001</v>
      </c>
    </row>
    <row r="224" spans="1:6" ht="23.25">
      <c r="A224" s="33" t="s">
        <v>66</v>
      </c>
      <c r="B224" s="34" t="s">
        <v>29</v>
      </c>
      <c r="C224" s="35" t="s">
        <v>360</v>
      </c>
      <c r="D224" s="32">
        <v>58825366.640000001</v>
      </c>
      <c r="E224" s="32">
        <v>43443707.5</v>
      </c>
      <c r="F224" s="72">
        <f t="shared" si="3"/>
        <v>15381659.140000001</v>
      </c>
    </row>
    <row r="225" spans="1:6">
      <c r="A225" s="33" t="s">
        <v>67</v>
      </c>
      <c r="B225" s="34" t="s">
        <v>29</v>
      </c>
      <c r="C225" s="35" t="s">
        <v>361</v>
      </c>
      <c r="D225" s="32">
        <v>58825366.640000001</v>
      </c>
      <c r="E225" s="32">
        <v>43443707.5</v>
      </c>
      <c r="F225" s="72">
        <f t="shared" si="3"/>
        <v>15381659.140000001</v>
      </c>
    </row>
    <row r="226" spans="1:6" ht="45.75">
      <c r="A226" s="33" t="s">
        <v>287</v>
      </c>
      <c r="B226" s="34" t="s">
        <v>29</v>
      </c>
      <c r="C226" s="35" t="s">
        <v>362</v>
      </c>
      <c r="D226" s="32">
        <v>58606566.640000001</v>
      </c>
      <c r="E226" s="32">
        <v>43229619.409999996</v>
      </c>
      <c r="F226" s="72">
        <f t="shared" si="3"/>
        <v>15376947.230000004</v>
      </c>
    </row>
    <row r="227" spans="1:6">
      <c r="A227" s="33" t="s">
        <v>68</v>
      </c>
      <c r="B227" s="34" t="s">
        <v>29</v>
      </c>
      <c r="C227" s="35" t="s">
        <v>363</v>
      </c>
      <c r="D227" s="32">
        <v>218800</v>
      </c>
      <c r="E227" s="32">
        <v>214088.09</v>
      </c>
      <c r="F227" s="72">
        <f t="shared" si="3"/>
        <v>4711.9100000000035</v>
      </c>
    </row>
    <row r="228" spans="1:6">
      <c r="A228" s="33" t="s">
        <v>49</v>
      </c>
      <c r="B228" s="34" t="s">
        <v>29</v>
      </c>
      <c r="C228" s="35" t="s">
        <v>364</v>
      </c>
      <c r="D228" s="32">
        <v>49858911.890000001</v>
      </c>
      <c r="E228" s="32">
        <v>40212018.149999999</v>
      </c>
      <c r="F228" s="72">
        <f t="shared" si="3"/>
        <v>9646893.7400000021</v>
      </c>
    </row>
    <row r="229" spans="1:6">
      <c r="A229" s="33" t="s">
        <v>50</v>
      </c>
      <c r="B229" s="34" t="s">
        <v>29</v>
      </c>
      <c r="C229" s="35" t="s">
        <v>365</v>
      </c>
      <c r="D229" s="32">
        <v>12011300</v>
      </c>
      <c r="E229" s="32">
        <v>8818460.8800000008</v>
      </c>
      <c r="F229" s="72">
        <f t="shared" si="3"/>
        <v>3192839.1199999992</v>
      </c>
    </row>
    <row r="230" spans="1:6">
      <c r="A230" s="33" t="s">
        <v>141</v>
      </c>
      <c r="B230" s="34" t="s">
        <v>29</v>
      </c>
      <c r="C230" s="35" t="s">
        <v>366</v>
      </c>
      <c r="D230" s="32">
        <v>12011300</v>
      </c>
      <c r="E230" s="32">
        <v>8818460.8800000008</v>
      </c>
      <c r="F230" s="72">
        <f t="shared" si="3"/>
        <v>3192839.1199999992</v>
      </c>
    </row>
    <row r="231" spans="1:6">
      <c r="A231" s="33" t="s">
        <v>367</v>
      </c>
      <c r="B231" s="34" t="s">
        <v>29</v>
      </c>
      <c r="C231" s="35" t="s">
        <v>368</v>
      </c>
      <c r="D231" s="32">
        <v>12011300</v>
      </c>
      <c r="E231" s="32">
        <v>8818460.8800000008</v>
      </c>
      <c r="F231" s="72">
        <f t="shared" si="3"/>
        <v>3192839.1199999992</v>
      </c>
    </row>
    <row r="232" spans="1:6">
      <c r="A232" s="33" t="s">
        <v>369</v>
      </c>
      <c r="B232" s="34" t="s">
        <v>29</v>
      </c>
      <c r="C232" s="35" t="s">
        <v>370</v>
      </c>
      <c r="D232" s="32">
        <v>12011300</v>
      </c>
      <c r="E232" s="32">
        <v>8818460.8800000008</v>
      </c>
      <c r="F232" s="72">
        <f t="shared" si="3"/>
        <v>3192839.1199999992</v>
      </c>
    </row>
    <row r="233" spans="1:6">
      <c r="A233" s="33" t="s">
        <v>51</v>
      </c>
      <c r="B233" s="34" t="s">
        <v>29</v>
      </c>
      <c r="C233" s="35" t="s">
        <v>371</v>
      </c>
      <c r="D233" s="32">
        <v>10555700</v>
      </c>
      <c r="E233" s="32">
        <v>8037525.4900000002</v>
      </c>
      <c r="F233" s="72">
        <f t="shared" si="3"/>
        <v>2518174.5099999998</v>
      </c>
    </row>
    <row r="234" spans="1:6">
      <c r="A234" s="33" t="s">
        <v>141</v>
      </c>
      <c r="B234" s="34" t="s">
        <v>29</v>
      </c>
      <c r="C234" s="35" t="s">
        <v>372</v>
      </c>
      <c r="D234" s="32">
        <v>6595700</v>
      </c>
      <c r="E234" s="32">
        <v>4534773.49</v>
      </c>
      <c r="F234" s="72">
        <f t="shared" si="3"/>
        <v>2060926.5099999998</v>
      </c>
    </row>
    <row r="235" spans="1:6">
      <c r="A235" s="33" t="s">
        <v>367</v>
      </c>
      <c r="B235" s="34" t="s">
        <v>29</v>
      </c>
      <c r="C235" s="35" t="s">
        <v>373</v>
      </c>
      <c r="D235" s="32">
        <v>6475700</v>
      </c>
      <c r="E235" s="32">
        <v>4414773.49</v>
      </c>
      <c r="F235" s="72">
        <f t="shared" si="3"/>
        <v>2060926.5099999998</v>
      </c>
    </row>
    <row r="236" spans="1:6" ht="23.25">
      <c r="A236" s="33" t="s">
        <v>374</v>
      </c>
      <c r="B236" s="34" t="s">
        <v>29</v>
      </c>
      <c r="C236" s="35" t="s">
        <v>375</v>
      </c>
      <c r="D236" s="32">
        <v>6475700</v>
      </c>
      <c r="E236" s="32">
        <v>4414773.49</v>
      </c>
      <c r="F236" s="72">
        <f t="shared" si="3"/>
        <v>2060926.5099999998</v>
      </c>
    </row>
    <row r="237" spans="1:6" ht="23.25">
      <c r="A237" s="33" t="s">
        <v>143</v>
      </c>
      <c r="B237" s="34" t="s">
        <v>29</v>
      </c>
      <c r="C237" s="35" t="s">
        <v>376</v>
      </c>
      <c r="D237" s="32">
        <v>120000</v>
      </c>
      <c r="E237" s="32">
        <v>120000</v>
      </c>
      <c r="F237" s="72">
        <f t="shared" si="3"/>
        <v>0</v>
      </c>
    </row>
    <row r="238" spans="1:6" ht="23.25">
      <c r="A238" s="33" t="s">
        <v>145</v>
      </c>
      <c r="B238" s="34" t="s">
        <v>29</v>
      </c>
      <c r="C238" s="35" t="s">
        <v>377</v>
      </c>
      <c r="D238" s="32">
        <v>120000</v>
      </c>
      <c r="E238" s="32">
        <v>120000</v>
      </c>
      <c r="F238" s="72">
        <f t="shared" si="3"/>
        <v>0</v>
      </c>
    </row>
    <row r="239" spans="1:6" ht="23.25">
      <c r="A239" s="33" t="s">
        <v>66</v>
      </c>
      <c r="B239" s="34" t="s">
        <v>29</v>
      </c>
      <c r="C239" s="35" t="s">
        <v>378</v>
      </c>
      <c r="D239" s="32">
        <v>300000</v>
      </c>
      <c r="E239" s="32">
        <v>300000</v>
      </c>
      <c r="F239" s="72">
        <f t="shared" si="3"/>
        <v>0</v>
      </c>
    </row>
    <row r="240" spans="1:6" ht="45.75">
      <c r="A240" s="33" t="s">
        <v>379</v>
      </c>
      <c r="B240" s="34" t="s">
        <v>29</v>
      </c>
      <c r="C240" s="35" t="s">
        <v>380</v>
      </c>
      <c r="D240" s="32">
        <v>300000</v>
      </c>
      <c r="E240" s="32">
        <v>300000</v>
      </c>
      <c r="F240" s="72">
        <f t="shared" si="3"/>
        <v>0</v>
      </c>
    </row>
    <row r="241" spans="1:6" ht="23.25">
      <c r="A241" s="33" t="s">
        <v>381</v>
      </c>
      <c r="B241" s="34" t="s">
        <v>29</v>
      </c>
      <c r="C241" s="35" t="s">
        <v>382</v>
      </c>
      <c r="D241" s="32">
        <v>300000</v>
      </c>
      <c r="E241" s="32">
        <v>300000</v>
      </c>
      <c r="F241" s="72">
        <f t="shared" si="3"/>
        <v>0</v>
      </c>
    </row>
    <row r="242" spans="1:6">
      <c r="A242" s="33" t="s">
        <v>147</v>
      </c>
      <c r="B242" s="34" t="s">
        <v>29</v>
      </c>
      <c r="C242" s="35" t="s">
        <v>383</v>
      </c>
      <c r="D242" s="32">
        <v>3660000</v>
      </c>
      <c r="E242" s="32">
        <v>3202752</v>
      </c>
      <c r="F242" s="72">
        <f t="shared" si="3"/>
        <v>457248</v>
      </c>
    </row>
    <row r="243" spans="1:6" ht="34.5">
      <c r="A243" s="33" t="s">
        <v>218</v>
      </c>
      <c r="B243" s="34" t="s">
        <v>29</v>
      </c>
      <c r="C243" s="35" t="s">
        <v>384</v>
      </c>
      <c r="D243" s="32">
        <v>3660000</v>
      </c>
      <c r="E243" s="32">
        <v>3202752</v>
      </c>
      <c r="F243" s="72">
        <f t="shared" si="3"/>
        <v>457248</v>
      </c>
    </row>
    <row r="244" spans="1:6" ht="45.75">
      <c r="A244" s="33" t="s">
        <v>228</v>
      </c>
      <c r="B244" s="34" t="s">
        <v>29</v>
      </c>
      <c r="C244" s="35" t="s">
        <v>385</v>
      </c>
      <c r="D244" s="32">
        <v>3660000</v>
      </c>
      <c r="E244" s="32">
        <v>3202752</v>
      </c>
      <c r="F244" s="72">
        <f t="shared" si="3"/>
        <v>457248</v>
      </c>
    </row>
    <row r="245" spans="1:6">
      <c r="A245" s="33" t="s">
        <v>52</v>
      </c>
      <c r="B245" s="34" t="s">
        <v>29</v>
      </c>
      <c r="C245" s="35" t="s">
        <v>386</v>
      </c>
      <c r="D245" s="32">
        <v>27291911.890000001</v>
      </c>
      <c r="E245" s="32">
        <v>23356031.780000001</v>
      </c>
      <c r="F245" s="72">
        <f t="shared" si="3"/>
        <v>3935880.1099999994</v>
      </c>
    </row>
    <row r="246" spans="1:6">
      <c r="A246" s="33" t="s">
        <v>141</v>
      </c>
      <c r="B246" s="34" t="s">
        <v>29</v>
      </c>
      <c r="C246" s="35" t="s">
        <v>387</v>
      </c>
      <c r="D246" s="32">
        <v>4705271.8899999997</v>
      </c>
      <c r="E246" s="32">
        <v>4524660</v>
      </c>
      <c r="F246" s="72">
        <f t="shared" si="3"/>
        <v>180611.88999999966</v>
      </c>
    </row>
    <row r="247" spans="1:6" ht="23.25">
      <c r="A247" s="33" t="s">
        <v>143</v>
      </c>
      <c r="B247" s="34" t="s">
        <v>29</v>
      </c>
      <c r="C247" s="35" t="s">
        <v>388</v>
      </c>
      <c r="D247" s="32">
        <v>4705271.8899999997</v>
      </c>
      <c r="E247" s="32">
        <v>4524660</v>
      </c>
      <c r="F247" s="72">
        <f t="shared" si="3"/>
        <v>180611.88999999966</v>
      </c>
    </row>
    <row r="248" spans="1:6">
      <c r="A248" s="33" t="s">
        <v>389</v>
      </c>
      <c r="B248" s="34" t="s">
        <v>29</v>
      </c>
      <c r="C248" s="35" t="s">
        <v>390</v>
      </c>
      <c r="D248" s="32">
        <v>4705271.8899999997</v>
      </c>
      <c r="E248" s="32">
        <v>4524660</v>
      </c>
      <c r="F248" s="72">
        <f t="shared" si="3"/>
        <v>180611.88999999966</v>
      </c>
    </row>
    <row r="249" spans="1:6" ht="23.25">
      <c r="A249" s="33" t="s">
        <v>339</v>
      </c>
      <c r="B249" s="34" t="s">
        <v>29</v>
      </c>
      <c r="C249" s="35" t="s">
        <v>391</v>
      </c>
      <c r="D249" s="32">
        <v>13133340</v>
      </c>
      <c r="E249" s="32">
        <v>13131371.779999999</v>
      </c>
      <c r="F249" s="72">
        <f t="shared" si="3"/>
        <v>1968.2200000006706</v>
      </c>
    </row>
    <row r="250" spans="1:6">
      <c r="A250" s="33" t="s">
        <v>392</v>
      </c>
      <c r="B250" s="34" t="s">
        <v>29</v>
      </c>
      <c r="C250" s="35" t="s">
        <v>393</v>
      </c>
      <c r="D250" s="32">
        <v>13133340</v>
      </c>
      <c r="E250" s="32">
        <v>13131371.779999999</v>
      </c>
      <c r="F250" s="72">
        <f t="shared" si="3"/>
        <v>1968.2200000006706</v>
      </c>
    </row>
    <row r="251" spans="1:6" ht="34.5">
      <c r="A251" s="33" t="s">
        <v>394</v>
      </c>
      <c r="B251" s="34" t="s">
        <v>29</v>
      </c>
      <c r="C251" s="35" t="s">
        <v>395</v>
      </c>
      <c r="D251" s="32">
        <v>13133340</v>
      </c>
      <c r="E251" s="32">
        <v>13131371.779999999</v>
      </c>
      <c r="F251" s="72">
        <f t="shared" si="3"/>
        <v>1968.2200000006706</v>
      </c>
    </row>
    <row r="252" spans="1:6" ht="23.25">
      <c r="A252" s="33" t="s">
        <v>66</v>
      </c>
      <c r="B252" s="34" t="s">
        <v>29</v>
      </c>
      <c r="C252" s="35" t="s">
        <v>396</v>
      </c>
      <c r="D252" s="32">
        <v>9453300</v>
      </c>
      <c r="E252" s="32">
        <v>5700000</v>
      </c>
      <c r="F252" s="72">
        <f t="shared" si="3"/>
        <v>3753300</v>
      </c>
    </row>
    <row r="253" spans="1:6">
      <c r="A253" s="33" t="s">
        <v>67</v>
      </c>
      <c r="B253" s="34" t="s">
        <v>29</v>
      </c>
      <c r="C253" s="35" t="s">
        <v>397</v>
      </c>
      <c r="D253" s="32">
        <v>6209300</v>
      </c>
      <c r="E253" s="32">
        <v>3752000</v>
      </c>
      <c r="F253" s="72">
        <f t="shared" si="3"/>
        <v>2457300</v>
      </c>
    </row>
    <row r="254" spans="1:6">
      <c r="A254" s="33" t="s">
        <v>68</v>
      </c>
      <c r="B254" s="34" t="s">
        <v>29</v>
      </c>
      <c r="C254" s="35" t="s">
        <v>398</v>
      </c>
      <c r="D254" s="32">
        <v>6209300</v>
      </c>
      <c r="E254" s="32">
        <v>3752000</v>
      </c>
      <c r="F254" s="72">
        <f t="shared" si="3"/>
        <v>2457300</v>
      </c>
    </row>
    <row r="255" spans="1:6">
      <c r="A255" s="33" t="s">
        <v>76</v>
      </c>
      <c r="B255" s="34" t="s">
        <v>29</v>
      </c>
      <c r="C255" s="35" t="s">
        <v>399</v>
      </c>
      <c r="D255" s="32">
        <v>3244000</v>
      </c>
      <c r="E255" s="32">
        <v>1948000</v>
      </c>
      <c r="F255" s="72">
        <f t="shared" si="3"/>
        <v>1296000</v>
      </c>
    </row>
    <row r="256" spans="1:6">
      <c r="A256" s="33" t="s">
        <v>77</v>
      </c>
      <c r="B256" s="34" t="s">
        <v>29</v>
      </c>
      <c r="C256" s="35" t="s">
        <v>400</v>
      </c>
      <c r="D256" s="32">
        <v>3244000</v>
      </c>
      <c r="E256" s="32">
        <v>1948000</v>
      </c>
      <c r="F256" s="72">
        <f t="shared" si="3"/>
        <v>1296000</v>
      </c>
    </row>
    <row r="257" spans="1:6">
      <c r="A257" s="33" t="s">
        <v>70</v>
      </c>
      <c r="B257" s="34" t="s">
        <v>29</v>
      </c>
      <c r="C257" s="35" t="s">
        <v>401</v>
      </c>
      <c r="D257" s="32">
        <v>259408658.99000001</v>
      </c>
      <c r="E257" s="32">
        <v>198169166.66999999</v>
      </c>
      <c r="F257" s="72">
        <f t="shared" si="3"/>
        <v>61239492.320000023</v>
      </c>
    </row>
    <row r="258" spans="1:6">
      <c r="A258" s="33" t="s">
        <v>71</v>
      </c>
      <c r="B258" s="34" t="s">
        <v>29</v>
      </c>
      <c r="C258" s="35" t="s">
        <v>402</v>
      </c>
      <c r="D258" s="32">
        <v>108100291.38</v>
      </c>
      <c r="E258" s="32">
        <v>102705472.69</v>
      </c>
      <c r="F258" s="72">
        <f t="shared" si="3"/>
        <v>5394818.6899999976</v>
      </c>
    </row>
    <row r="259" spans="1:6" ht="23.25">
      <c r="A259" s="33" t="s">
        <v>66</v>
      </c>
      <c r="B259" s="34" t="s">
        <v>29</v>
      </c>
      <c r="C259" s="35" t="s">
        <v>403</v>
      </c>
      <c r="D259" s="32">
        <v>108100291.38</v>
      </c>
      <c r="E259" s="32">
        <v>102705472.69</v>
      </c>
      <c r="F259" s="72">
        <f t="shared" si="3"/>
        <v>5394818.6899999976</v>
      </c>
    </row>
    <row r="260" spans="1:6">
      <c r="A260" s="33" t="s">
        <v>67</v>
      </c>
      <c r="B260" s="34" t="s">
        <v>29</v>
      </c>
      <c r="C260" s="35" t="s">
        <v>404</v>
      </c>
      <c r="D260" s="32">
        <v>94506435.760000005</v>
      </c>
      <c r="E260" s="32">
        <v>94506435.760000005</v>
      </c>
      <c r="F260" s="72">
        <f t="shared" si="3"/>
        <v>0</v>
      </c>
    </row>
    <row r="261" spans="1:6" ht="45.75">
      <c r="A261" s="33" t="s">
        <v>287</v>
      </c>
      <c r="B261" s="34" t="s">
        <v>29</v>
      </c>
      <c r="C261" s="35" t="s">
        <v>405</v>
      </c>
      <c r="D261" s="32">
        <v>91387876.120000005</v>
      </c>
      <c r="E261" s="32">
        <v>91387876.120000005</v>
      </c>
      <c r="F261" s="72">
        <f t="shared" si="3"/>
        <v>0</v>
      </c>
    </row>
    <row r="262" spans="1:6">
      <c r="A262" s="33" t="s">
        <v>68</v>
      </c>
      <c r="B262" s="34" t="s">
        <v>29</v>
      </c>
      <c r="C262" s="35" t="s">
        <v>406</v>
      </c>
      <c r="D262" s="32">
        <v>3118559.64</v>
      </c>
      <c r="E262" s="32">
        <v>3118559.64</v>
      </c>
      <c r="F262" s="72">
        <f t="shared" si="3"/>
        <v>0</v>
      </c>
    </row>
    <row r="263" spans="1:6">
      <c r="A263" s="33" t="s">
        <v>76</v>
      </c>
      <c r="B263" s="34" t="s">
        <v>29</v>
      </c>
      <c r="C263" s="35" t="s">
        <v>407</v>
      </c>
      <c r="D263" s="32">
        <v>13593855.619999999</v>
      </c>
      <c r="E263" s="32">
        <v>8199036.9299999997</v>
      </c>
      <c r="F263" s="72">
        <f t="shared" si="3"/>
        <v>5394818.6899999995</v>
      </c>
    </row>
    <row r="264" spans="1:6" ht="45.75">
      <c r="A264" s="33" t="s">
        <v>291</v>
      </c>
      <c r="B264" s="34" t="s">
        <v>29</v>
      </c>
      <c r="C264" s="35" t="s">
        <v>408</v>
      </c>
      <c r="D264" s="32">
        <v>12486112.5</v>
      </c>
      <c r="E264" s="32">
        <v>7314000</v>
      </c>
      <c r="F264" s="72">
        <f t="shared" ref="F264:F294" si="4">D264-E264</f>
        <v>5172112.5</v>
      </c>
    </row>
    <row r="265" spans="1:6">
      <c r="A265" s="33" t="s">
        <v>77</v>
      </c>
      <c r="B265" s="34" t="s">
        <v>29</v>
      </c>
      <c r="C265" s="35" t="s">
        <v>409</v>
      </c>
      <c r="D265" s="32">
        <v>1107743.1200000001</v>
      </c>
      <c r="E265" s="32">
        <v>885036.93</v>
      </c>
      <c r="F265" s="72">
        <f t="shared" si="4"/>
        <v>222706.19000000006</v>
      </c>
    </row>
    <row r="266" spans="1:6">
      <c r="A266" s="33" t="s">
        <v>72</v>
      </c>
      <c r="B266" s="34" t="s">
        <v>29</v>
      </c>
      <c r="C266" s="35" t="s">
        <v>410</v>
      </c>
      <c r="D266" s="32">
        <v>136495647.61000001</v>
      </c>
      <c r="E266" s="32">
        <v>84866247.379999995</v>
      </c>
      <c r="F266" s="72">
        <f t="shared" si="4"/>
        <v>51629400.230000019</v>
      </c>
    </row>
    <row r="267" spans="1:6" ht="23.25">
      <c r="A267" s="33" t="s">
        <v>339</v>
      </c>
      <c r="B267" s="34" t="s">
        <v>29</v>
      </c>
      <c r="C267" s="35" t="s">
        <v>411</v>
      </c>
      <c r="D267" s="32">
        <v>7164525</v>
      </c>
      <c r="E267" s="32">
        <v>0</v>
      </c>
      <c r="F267" s="72">
        <f>D267-E267</f>
        <v>7164525</v>
      </c>
    </row>
    <row r="268" spans="1:6" ht="79.5">
      <c r="A268" s="33" t="s">
        <v>341</v>
      </c>
      <c r="B268" s="34" t="s">
        <v>29</v>
      </c>
      <c r="C268" s="35" t="s">
        <v>412</v>
      </c>
      <c r="D268" s="32">
        <v>7164525</v>
      </c>
      <c r="E268" s="32">
        <v>0</v>
      </c>
      <c r="F268" s="72">
        <f>D268-E268</f>
        <v>7164525</v>
      </c>
    </row>
    <row r="269" spans="1:6" ht="34.5">
      <c r="A269" s="33" t="s">
        <v>343</v>
      </c>
      <c r="B269" s="34" t="s">
        <v>29</v>
      </c>
      <c r="C269" s="35" t="s">
        <v>413</v>
      </c>
      <c r="D269" s="32">
        <v>7164525</v>
      </c>
      <c r="E269" s="32">
        <v>0</v>
      </c>
      <c r="F269" s="72">
        <f>D269-E269</f>
        <v>7164525</v>
      </c>
    </row>
    <row r="270" spans="1:6" ht="23.25">
      <c r="A270" s="33" t="s">
        <v>66</v>
      </c>
      <c r="B270" s="34" t="s">
        <v>29</v>
      </c>
      <c r="C270" s="35" t="s">
        <v>414</v>
      </c>
      <c r="D270" s="32">
        <v>129331122.61</v>
      </c>
      <c r="E270" s="32">
        <v>84866247.379999995</v>
      </c>
      <c r="F270" s="72">
        <f t="shared" si="4"/>
        <v>44464875.230000004</v>
      </c>
    </row>
    <row r="271" spans="1:6">
      <c r="A271" s="33" t="s">
        <v>67</v>
      </c>
      <c r="B271" s="34" t="s">
        <v>29</v>
      </c>
      <c r="C271" s="35" t="s">
        <v>415</v>
      </c>
      <c r="D271" s="32">
        <v>119138366.26000001</v>
      </c>
      <c r="E271" s="32">
        <v>83514547.359999999</v>
      </c>
      <c r="F271" s="72">
        <f t="shared" si="4"/>
        <v>35623818.900000006</v>
      </c>
    </row>
    <row r="272" spans="1:6" ht="45.75">
      <c r="A272" s="33" t="s">
        <v>287</v>
      </c>
      <c r="B272" s="34" t="s">
        <v>29</v>
      </c>
      <c r="C272" s="35" t="s">
        <v>416</v>
      </c>
      <c r="D272" s="32">
        <v>114450350.16</v>
      </c>
      <c r="E272" s="32">
        <v>79586674.900000006</v>
      </c>
      <c r="F272" s="72">
        <f t="shared" si="4"/>
        <v>34863675.25999999</v>
      </c>
    </row>
    <row r="273" spans="1:6">
      <c r="A273" s="33" t="s">
        <v>68</v>
      </c>
      <c r="B273" s="34" t="s">
        <v>29</v>
      </c>
      <c r="C273" s="35" t="s">
        <v>417</v>
      </c>
      <c r="D273" s="32">
        <v>4688016.0999999996</v>
      </c>
      <c r="E273" s="32">
        <v>3927872.46</v>
      </c>
      <c r="F273" s="72">
        <f t="shared" si="4"/>
        <v>760143.63999999966</v>
      </c>
    </row>
    <row r="274" spans="1:6">
      <c r="A274" s="33" t="s">
        <v>76</v>
      </c>
      <c r="B274" s="34" t="s">
        <v>29</v>
      </c>
      <c r="C274" s="35" t="s">
        <v>418</v>
      </c>
      <c r="D274" s="32">
        <v>10192756.35</v>
      </c>
      <c r="E274" s="32">
        <v>1351700.02</v>
      </c>
      <c r="F274" s="72">
        <f t="shared" si="4"/>
        <v>8841056.3300000001</v>
      </c>
    </row>
    <row r="275" spans="1:6" ht="45.75">
      <c r="A275" s="33" t="s">
        <v>291</v>
      </c>
      <c r="B275" s="34" t="s">
        <v>29</v>
      </c>
      <c r="C275" s="35" t="s">
        <v>419</v>
      </c>
      <c r="D275" s="32">
        <v>10192756.35</v>
      </c>
      <c r="E275" s="32">
        <v>1351700.02</v>
      </c>
      <c r="F275" s="72">
        <f t="shared" si="4"/>
        <v>8841056.3300000001</v>
      </c>
    </row>
    <row r="276" spans="1:6">
      <c r="A276" s="33" t="s">
        <v>73</v>
      </c>
      <c r="B276" s="34" t="s">
        <v>29</v>
      </c>
      <c r="C276" s="35" t="s">
        <v>420</v>
      </c>
      <c r="D276" s="32">
        <v>14812720</v>
      </c>
      <c r="E276" s="32">
        <v>10597446.6</v>
      </c>
      <c r="F276" s="72">
        <f t="shared" si="4"/>
        <v>4215273.4000000004</v>
      </c>
    </row>
    <row r="277" spans="1:6" ht="45.75">
      <c r="A277" s="33" t="s">
        <v>114</v>
      </c>
      <c r="B277" s="34" t="s">
        <v>29</v>
      </c>
      <c r="C277" s="35" t="s">
        <v>421</v>
      </c>
      <c r="D277" s="32">
        <v>13361720</v>
      </c>
      <c r="E277" s="32">
        <v>9880792.4000000004</v>
      </c>
      <c r="F277" s="72">
        <f t="shared" si="4"/>
        <v>3480927.5999999996</v>
      </c>
    </row>
    <row r="278" spans="1:6" ht="23.25">
      <c r="A278" s="33" t="s">
        <v>116</v>
      </c>
      <c r="B278" s="34" t="s">
        <v>29</v>
      </c>
      <c r="C278" s="35" t="s">
        <v>422</v>
      </c>
      <c r="D278" s="32">
        <v>13361720</v>
      </c>
      <c r="E278" s="32">
        <v>9880792.4000000004</v>
      </c>
      <c r="F278" s="72">
        <f t="shared" si="4"/>
        <v>3480927.5999999996</v>
      </c>
    </row>
    <row r="279" spans="1:6" ht="23.25">
      <c r="A279" s="33" t="s">
        <v>118</v>
      </c>
      <c r="B279" s="34" t="s">
        <v>29</v>
      </c>
      <c r="C279" s="35" t="s">
        <v>423</v>
      </c>
      <c r="D279" s="32">
        <v>9824670</v>
      </c>
      <c r="E279" s="32">
        <v>7378468.2300000004</v>
      </c>
      <c r="F279" s="72">
        <f t="shared" si="4"/>
        <v>2446201.7699999996</v>
      </c>
    </row>
    <row r="280" spans="1:6" ht="34.5">
      <c r="A280" s="33" t="s">
        <v>132</v>
      </c>
      <c r="B280" s="34" t="s">
        <v>29</v>
      </c>
      <c r="C280" s="35" t="s">
        <v>424</v>
      </c>
      <c r="D280" s="32">
        <v>570000</v>
      </c>
      <c r="E280" s="32">
        <v>495191.3</v>
      </c>
      <c r="F280" s="72">
        <f t="shared" si="4"/>
        <v>74808.700000000012</v>
      </c>
    </row>
    <row r="281" spans="1:6" ht="34.5">
      <c r="A281" s="33" t="s">
        <v>120</v>
      </c>
      <c r="B281" s="34" t="s">
        <v>29</v>
      </c>
      <c r="C281" s="35" t="s">
        <v>425</v>
      </c>
      <c r="D281" s="32">
        <v>2967050</v>
      </c>
      <c r="E281" s="32">
        <v>2007132.87</v>
      </c>
      <c r="F281" s="72">
        <f t="shared" si="4"/>
        <v>959917.12999999989</v>
      </c>
    </row>
    <row r="282" spans="1:6" ht="23.25">
      <c r="A282" s="33" t="s">
        <v>58</v>
      </c>
      <c r="B282" s="34" t="s">
        <v>29</v>
      </c>
      <c r="C282" s="35" t="s">
        <v>426</v>
      </c>
      <c r="D282" s="32">
        <v>1451000</v>
      </c>
      <c r="E282" s="32">
        <v>716654.2</v>
      </c>
      <c r="F282" s="72">
        <f t="shared" si="4"/>
        <v>734345.8</v>
      </c>
    </row>
    <row r="283" spans="1:6" ht="23.25">
      <c r="A283" s="33" t="s">
        <v>59</v>
      </c>
      <c r="B283" s="34" t="s">
        <v>29</v>
      </c>
      <c r="C283" s="35" t="s">
        <v>427</v>
      </c>
      <c r="D283" s="32">
        <v>1451000</v>
      </c>
      <c r="E283" s="32">
        <v>716654.2</v>
      </c>
      <c r="F283" s="72">
        <f t="shared" si="4"/>
        <v>734345.8</v>
      </c>
    </row>
    <row r="284" spans="1:6" ht="23.25">
      <c r="A284" s="33" t="s">
        <v>125</v>
      </c>
      <c r="B284" s="34" t="s">
        <v>29</v>
      </c>
      <c r="C284" s="35" t="s">
        <v>428</v>
      </c>
      <c r="D284" s="32">
        <v>722000</v>
      </c>
      <c r="E284" s="32">
        <v>300646.2</v>
      </c>
      <c r="F284" s="72">
        <f t="shared" si="4"/>
        <v>421353.8</v>
      </c>
    </row>
    <row r="285" spans="1:6">
      <c r="A285" s="33" t="s">
        <v>60</v>
      </c>
      <c r="B285" s="34" t="s">
        <v>29</v>
      </c>
      <c r="C285" s="35" t="s">
        <v>429</v>
      </c>
      <c r="D285" s="32">
        <v>729000</v>
      </c>
      <c r="E285" s="32">
        <v>416008</v>
      </c>
      <c r="F285" s="72">
        <f t="shared" si="4"/>
        <v>312992</v>
      </c>
    </row>
    <row r="286" spans="1:6">
      <c r="A286" s="33" t="s">
        <v>53</v>
      </c>
      <c r="B286" s="34" t="s">
        <v>29</v>
      </c>
      <c r="C286" s="35" t="s">
        <v>430</v>
      </c>
      <c r="D286" s="32">
        <v>5727700</v>
      </c>
      <c r="E286" s="32">
        <v>4295774.9800000004</v>
      </c>
      <c r="F286" s="72">
        <f t="shared" si="4"/>
        <v>1431925.0199999996</v>
      </c>
    </row>
    <row r="287" spans="1:6">
      <c r="A287" s="33" t="s">
        <v>54</v>
      </c>
      <c r="B287" s="34" t="s">
        <v>29</v>
      </c>
      <c r="C287" s="35" t="s">
        <v>431</v>
      </c>
      <c r="D287" s="32">
        <v>5727700</v>
      </c>
      <c r="E287" s="32">
        <v>4295774.9800000004</v>
      </c>
      <c r="F287" s="72">
        <f t="shared" si="4"/>
        <v>1431925.0199999996</v>
      </c>
    </row>
    <row r="288" spans="1:6" ht="23.25">
      <c r="A288" s="33" t="s">
        <v>66</v>
      </c>
      <c r="B288" s="34" t="s">
        <v>29</v>
      </c>
      <c r="C288" s="35" t="s">
        <v>432</v>
      </c>
      <c r="D288" s="32">
        <v>5727700</v>
      </c>
      <c r="E288" s="32">
        <v>4295774.9800000004</v>
      </c>
      <c r="F288" s="72">
        <f t="shared" si="4"/>
        <v>1431925.0199999996</v>
      </c>
    </row>
    <row r="289" spans="1:6">
      <c r="A289" s="33" t="s">
        <v>76</v>
      </c>
      <c r="B289" s="34" t="s">
        <v>29</v>
      </c>
      <c r="C289" s="35" t="s">
        <v>433</v>
      </c>
      <c r="D289" s="32">
        <v>5727700</v>
      </c>
      <c r="E289" s="32">
        <v>4295774.9800000004</v>
      </c>
      <c r="F289" s="72">
        <f t="shared" si="4"/>
        <v>1431925.0199999996</v>
      </c>
    </row>
    <row r="290" spans="1:6" ht="45.75">
      <c r="A290" s="33" t="s">
        <v>291</v>
      </c>
      <c r="B290" s="34" t="s">
        <v>29</v>
      </c>
      <c r="C290" s="35" t="s">
        <v>434</v>
      </c>
      <c r="D290" s="32">
        <v>5727700</v>
      </c>
      <c r="E290" s="32">
        <v>4295774.9800000004</v>
      </c>
      <c r="F290" s="72">
        <f t="shared" si="4"/>
        <v>1431925.0199999996</v>
      </c>
    </row>
    <row r="291" spans="1:6" ht="23.25">
      <c r="A291" s="33" t="s">
        <v>55</v>
      </c>
      <c r="B291" s="34" t="s">
        <v>29</v>
      </c>
      <c r="C291" s="35" t="s">
        <v>435</v>
      </c>
      <c r="D291" s="32">
        <v>5554500</v>
      </c>
      <c r="E291" s="32">
        <v>3093922.81</v>
      </c>
      <c r="F291" s="72">
        <f t="shared" si="4"/>
        <v>2460577.19</v>
      </c>
    </row>
    <row r="292" spans="1:6" ht="23.25">
      <c r="A292" s="33" t="s">
        <v>56</v>
      </c>
      <c r="B292" s="34" t="s">
        <v>29</v>
      </c>
      <c r="C292" s="35" t="s">
        <v>436</v>
      </c>
      <c r="D292" s="32">
        <v>5554500</v>
      </c>
      <c r="E292" s="32">
        <v>3093922.81</v>
      </c>
      <c r="F292" s="72">
        <f t="shared" si="4"/>
        <v>2460577.19</v>
      </c>
    </row>
    <row r="293" spans="1:6">
      <c r="A293" s="33" t="s">
        <v>437</v>
      </c>
      <c r="B293" s="34" t="s">
        <v>29</v>
      </c>
      <c r="C293" s="35" t="s">
        <v>438</v>
      </c>
      <c r="D293" s="32">
        <v>5554500</v>
      </c>
      <c r="E293" s="32">
        <v>3093922.81</v>
      </c>
      <c r="F293" s="72">
        <f t="shared" si="4"/>
        <v>2460577.19</v>
      </c>
    </row>
    <row r="294" spans="1:6" ht="15.75" thickBot="1">
      <c r="A294" s="33" t="s">
        <v>439</v>
      </c>
      <c r="B294" s="34" t="s">
        <v>29</v>
      </c>
      <c r="C294" s="35" t="s">
        <v>440</v>
      </c>
      <c r="D294" s="32">
        <v>5554500</v>
      </c>
      <c r="E294" s="32">
        <v>3093922.81</v>
      </c>
      <c r="F294" s="73">
        <f t="shared" si="4"/>
        <v>2460577.19</v>
      </c>
    </row>
    <row r="295" spans="1:6" ht="15.75" thickBot="1">
      <c r="A295" s="39"/>
      <c r="B295" s="40"/>
      <c r="C295" s="40"/>
      <c r="D295" s="40"/>
      <c r="E295" s="40"/>
      <c r="F295" s="40"/>
    </row>
    <row r="296" spans="1:6" ht="15.75" thickBot="1">
      <c r="A296" s="41" t="s">
        <v>80</v>
      </c>
      <c r="B296" s="42">
        <v>450</v>
      </c>
      <c r="C296" s="43" t="s">
        <v>94</v>
      </c>
      <c r="D296" s="44">
        <v>-127800000</v>
      </c>
      <c r="E296" s="44">
        <v>29594199.57</v>
      </c>
      <c r="F296" s="44" t="s">
        <v>100</v>
      </c>
    </row>
  </sheetData>
  <autoFilter ref="A6:F294"/>
  <mergeCells count="13">
    <mergeCell ref="C7:C8"/>
    <mergeCell ref="B7:B8"/>
    <mergeCell ref="D7:D8"/>
    <mergeCell ref="E7:E8"/>
    <mergeCell ref="F7:F8"/>
    <mergeCell ref="G4:G5"/>
    <mergeCell ref="A2:F2"/>
    <mergeCell ref="A4:A5"/>
    <mergeCell ref="B4:B5"/>
    <mergeCell ref="C4:C5"/>
    <mergeCell ref="D4:D5"/>
    <mergeCell ref="E4:E5"/>
    <mergeCell ref="F4:F5"/>
  </mergeCells>
  <pageMargins left="0.78740157480314965" right="0.59055118110236227" top="0.59055118110236227" bottom="0.59055118110236227" header="0.39370078740157483" footer="0.51181102362204722"/>
  <pageSetup paperSize="9" scale="61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tabSelected="1" view="pageBreakPreview" topLeftCell="A10" zoomScaleSheetLayoutView="100" workbookViewId="0">
      <selection activeCell="I15" sqref="I15"/>
    </sheetView>
  </sheetViews>
  <sheetFormatPr defaultRowHeight="15"/>
  <cols>
    <col min="1" max="1" width="50.7109375" style="58" customWidth="1"/>
    <col min="2" max="2" width="7.7109375" style="58" customWidth="1"/>
    <col min="3" max="3" width="24.42578125" style="58" customWidth="1"/>
    <col min="4" max="4" width="20" style="58" customWidth="1"/>
    <col min="5" max="7" width="20.7109375" style="58" customWidth="1"/>
    <col min="8" max="16384" width="9.140625" style="58"/>
  </cols>
  <sheetData>
    <row r="1" spans="1:7" ht="15" customHeight="1">
      <c r="A1" s="21"/>
      <c r="B1" s="21"/>
      <c r="C1" s="21"/>
      <c r="D1" s="21"/>
      <c r="E1" s="21"/>
      <c r="F1" s="7" t="s">
        <v>81</v>
      </c>
      <c r="G1" s="3"/>
    </row>
    <row r="2" spans="1:7" ht="15" customHeight="1">
      <c r="A2" s="97" t="s">
        <v>82</v>
      </c>
      <c r="B2" s="98"/>
      <c r="C2" s="98"/>
      <c r="D2" s="98"/>
      <c r="E2" s="98"/>
      <c r="F2" s="98"/>
      <c r="G2" s="3"/>
    </row>
    <row r="3" spans="1:7" ht="9" customHeight="1">
      <c r="A3" s="28"/>
      <c r="B3" s="28"/>
      <c r="C3" s="28"/>
      <c r="D3" s="11"/>
      <c r="E3" s="11"/>
      <c r="F3" s="7"/>
      <c r="G3" s="8"/>
    </row>
    <row r="4" spans="1:7" ht="27" customHeight="1">
      <c r="A4" s="114" t="s">
        <v>19</v>
      </c>
      <c r="B4" s="103" t="s">
        <v>20</v>
      </c>
      <c r="C4" s="103" t="s">
        <v>83</v>
      </c>
      <c r="D4" s="81" t="s">
        <v>22</v>
      </c>
      <c r="E4" s="81" t="s">
        <v>23</v>
      </c>
      <c r="F4" s="81" t="s">
        <v>24</v>
      </c>
      <c r="G4" s="11"/>
    </row>
    <row r="5" spans="1:7" ht="21" customHeight="1">
      <c r="A5" s="115"/>
      <c r="B5" s="104"/>
      <c r="C5" s="104"/>
      <c r="D5" s="82"/>
      <c r="E5" s="82"/>
      <c r="F5" s="82"/>
      <c r="G5" s="57"/>
    </row>
    <row r="6" spans="1:7" ht="15.75" customHeight="1" thickBot="1">
      <c r="A6" s="76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5"/>
    </row>
    <row r="7" spans="1:7">
      <c r="A7" s="77" t="s">
        <v>462</v>
      </c>
      <c r="B7" s="69" t="s">
        <v>84</v>
      </c>
      <c r="C7" s="68" t="s">
        <v>451</v>
      </c>
      <c r="D7" s="67">
        <v>127800000</v>
      </c>
      <c r="E7" s="67">
        <v>-29594199.57</v>
      </c>
      <c r="F7" s="66">
        <v>379751238.44999999</v>
      </c>
      <c r="G7" s="65"/>
    </row>
    <row r="8" spans="1:7" ht="24">
      <c r="A8" s="77" t="s">
        <v>461</v>
      </c>
      <c r="B8" s="69" t="s">
        <v>85</v>
      </c>
      <c r="C8" s="68" t="s">
        <v>451</v>
      </c>
      <c r="D8" s="67">
        <v>127800000</v>
      </c>
      <c r="E8" s="67">
        <v>-10360361.119999999</v>
      </c>
      <c r="F8" s="66">
        <v>360517400</v>
      </c>
      <c r="G8" s="65"/>
    </row>
    <row r="9" spans="1:7" ht="24">
      <c r="A9" s="78" t="s">
        <v>441</v>
      </c>
      <c r="B9" s="64" t="s">
        <v>85</v>
      </c>
      <c r="C9" s="63" t="s">
        <v>460</v>
      </c>
      <c r="D9" s="62">
        <v>490517400</v>
      </c>
      <c r="E9" s="62">
        <v>130000000</v>
      </c>
      <c r="F9" s="61">
        <v>360517400</v>
      </c>
      <c r="G9" s="60"/>
    </row>
    <row r="10" spans="1:7" ht="24">
      <c r="A10" s="78" t="s">
        <v>442</v>
      </c>
      <c r="B10" s="64" t="s">
        <v>85</v>
      </c>
      <c r="C10" s="63" t="s">
        <v>459</v>
      </c>
      <c r="D10" s="62">
        <v>-328517400</v>
      </c>
      <c r="E10" s="62">
        <v>-320517000</v>
      </c>
      <c r="F10" s="61">
        <v>0</v>
      </c>
      <c r="G10" s="60"/>
    </row>
    <row r="11" spans="1:7" ht="36">
      <c r="A11" s="78" t="s">
        <v>443</v>
      </c>
      <c r="B11" s="64" t="s">
        <v>85</v>
      </c>
      <c r="C11" s="63" t="s">
        <v>458</v>
      </c>
      <c r="D11" s="62">
        <v>258755000</v>
      </c>
      <c r="E11" s="62">
        <v>258755000</v>
      </c>
      <c r="F11" s="61">
        <v>0</v>
      </c>
      <c r="G11" s="60"/>
    </row>
    <row r="12" spans="1:7" ht="36">
      <c r="A12" s="78" t="s">
        <v>444</v>
      </c>
      <c r="B12" s="64" t="s">
        <v>85</v>
      </c>
      <c r="C12" s="63" t="s">
        <v>457</v>
      </c>
      <c r="D12" s="62">
        <v>-292955000</v>
      </c>
      <c r="E12" s="62">
        <v>-34200000</v>
      </c>
      <c r="F12" s="61">
        <v>0</v>
      </c>
      <c r="G12" s="60"/>
    </row>
    <row r="13" spans="1:7" ht="132">
      <c r="A13" s="79" t="s">
        <v>445</v>
      </c>
      <c r="B13" s="64" t="s">
        <v>85</v>
      </c>
      <c r="C13" s="63" t="s">
        <v>456</v>
      </c>
      <c r="D13" s="62">
        <v>0</v>
      </c>
      <c r="E13" s="62">
        <v>-44398361.119999997</v>
      </c>
      <c r="F13" s="61">
        <v>0</v>
      </c>
      <c r="G13" s="60"/>
    </row>
    <row r="14" spans="1:7" ht="72">
      <c r="A14" s="79" t="s">
        <v>455</v>
      </c>
      <c r="B14" s="64" t="s">
        <v>85</v>
      </c>
      <c r="C14" s="63" t="s">
        <v>454</v>
      </c>
      <c r="D14" s="62">
        <v>0</v>
      </c>
      <c r="E14" s="62">
        <v>-316976.86</v>
      </c>
      <c r="F14" s="61">
        <v>0</v>
      </c>
      <c r="G14" s="60"/>
    </row>
    <row r="15" spans="1:7" ht="132">
      <c r="A15" s="79" t="s">
        <v>445</v>
      </c>
      <c r="B15" s="64" t="s">
        <v>85</v>
      </c>
      <c r="C15" s="63" t="s">
        <v>453</v>
      </c>
      <c r="D15" s="62">
        <v>0</v>
      </c>
      <c r="E15" s="62">
        <v>-44081384.259999998</v>
      </c>
      <c r="F15" s="61">
        <v>0</v>
      </c>
      <c r="G15" s="60"/>
    </row>
    <row r="16" spans="1:7">
      <c r="A16" s="77" t="s">
        <v>452</v>
      </c>
      <c r="B16" s="69" t="s">
        <v>86</v>
      </c>
      <c r="C16" s="68" t="s">
        <v>451</v>
      </c>
      <c r="D16" s="67">
        <v>0</v>
      </c>
      <c r="E16" s="67">
        <v>0</v>
      </c>
      <c r="F16" s="66">
        <v>0</v>
      </c>
      <c r="G16" s="65"/>
    </row>
    <row r="17" spans="1:7">
      <c r="A17" s="77" t="s">
        <v>450</v>
      </c>
      <c r="B17" s="69" t="s">
        <v>87</v>
      </c>
      <c r="C17" s="68"/>
      <c r="D17" s="67">
        <v>0</v>
      </c>
      <c r="E17" s="67">
        <v>-19233838.449999999</v>
      </c>
      <c r="F17" s="66">
        <v>19233838.449999999</v>
      </c>
      <c r="G17" s="65"/>
    </row>
    <row r="18" spans="1:7">
      <c r="A18" s="77" t="s">
        <v>88</v>
      </c>
      <c r="B18" s="69" t="s">
        <v>89</v>
      </c>
      <c r="C18" s="68"/>
      <c r="D18" s="67">
        <v>-4032937311.1999998</v>
      </c>
      <c r="E18" s="67">
        <v>-4090564925.0500002</v>
      </c>
      <c r="F18" s="66">
        <v>0</v>
      </c>
      <c r="G18" s="65"/>
    </row>
    <row r="19" spans="1:7" ht="24">
      <c r="A19" s="78" t="s">
        <v>446</v>
      </c>
      <c r="B19" s="64" t="s">
        <v>89</v>
      </c>
      <c r="C19" s="63" t="s">
        <v>449</v>
      </c>
      <c r="D19" s="62">
        <v>-4032937311.1999998</v>
      </c>
      <c r="E19" s="62">
        <v>-4090564925.0500002</v>
      </c>
      <c r="F19" s="61">
        <v>0</v>
      </c>
      <c r="G19" s="60"/>
    </row>
    <row r="20" spans="1:7">
      <c r="A20" s="77" t="s">
        <v>90</v>
      </c>
      <c r="B20" s="69" t="s">
        <v>91</v>
      </c>
      <c r="C20" s="68"/>
      <c r="D20" s="67">
        <v>4032937311.1999998</v>
      </c>
      <c r="E20" s="67">
        <v>4071331086.5999999</v>
      </c>
      <c r="F20" s="66">
        <v>0</v>
      </c>
      <c r="G20" s="65"/>
    </row>
    <row r="21" spans="1:7" ht="24.75" thickBot="1">
      <c r="A21" s="80" t="s">
        <v>447</v>
      </c>
      <c r="B21" s="64" t="s">
        <v>91</v>
      </c>
      <c r="C21" s="63" t="s">
        <v>448</v>
      </c>
      <c r="D21" s="62">
        <v>4032937311.1999998</v>
      </c>
      <c r="E21" s="62">
        <v>4071331086.5999999</v>
      </c>
      <c r="F21" s="61">
        <v>0</v>
      </c>
      <c r="G21" s="60"/>
    </row>
    <row r="22" spans="1:7" ht="12" customHeight="1">
      <c r="A22" s="26"/>
      <c r="B22" s="59"/>
      <c r="C22" s="59"/>
      <c r="D22" s="59"/>
      <c r="E22" s="59"/>
      <c r="F22" s="59"/>
      <c r="G22" s="26"/>
    </row>
    <row r="23" spans="1:7" ht="36.200000000000003" customHeight="1">
      <c r="A23" s="112"/>
      <c r="B23" s="113"/>
      <c r="C23" s="113"/>
      <c r="D23" s="113"/>
      <c r="E23" s="113"/>
      <c r="F23" s="113"/>
      <c r="G23" s="27"/>
    </row>
  </sheetData>
  <mergeCells count="8">
    <mergeCell ref="A23:F23"/>
    <mergeCell ref="A2:F2"/>
    <mergeCell ref="A4:A5"/>
    <mergeCell ref="B4:B5"/>
    <mergeCell ref="C4:C5"/>
    <mergeCell ref="D4:D5"/>
    <mergeCell ref="E4:E5"/>
    <mergeCell ref="F4:F5"/>
  </mergeCells>
  <pageMargins left="0.78740157480314965" right="0.59055118110236227" top="0.59055118110236227" bottom="0.59055118110236227" header="0.39370078740157483" footer="0.51181102362204722"/>
  <pageSetup paperSize="9" scale="60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4E89969-ABDA-4346-879F-1BCABA0E63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1. Доходы бюджета</vt:lpstr>
      <vt:lpstr>2. Расходы бюджета</vt:lpstr>
      <vt:lpstr>3. Источники финансирования</vt:lpstr>
      <vt:lpstr>'1. Доходы бюджета'!Область_печати</vt:lpstr>
      <vt:lpstr>'2. Расходы бюджета'!Область_печати</vt:lpstr>
      <vt:lpstr>'3. Источники финансирования'!Область_печати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Набиуллина Ирина Радиковна</dc:creator>
  <cp:lastModifiedBy>Набиуллина</cp:lastModifiedBy>
  <cp:lastPrinted>2023-10-18T14:18:43Z</cp:lastPrinted>
  <dcterms:created xsi:type="dcterms:W3CDTF">2023-10-17T09:41:33Z</dcterms:created>
  <dcterms:modified xsi:type="dcterms:W3CDTF">2023-11-14T12:19:26Z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23.1.6261.338325837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06-фу-набиуллина-ир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