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1. Доходы бюджета" sheetId="5" r:id="rId1"/>
    <sheet name="2. Расходы бюджета" sheetId="6" r:id="rId2"/>
    <sheet name="3. Источники финансирования" sheetId="7" r:id="rId3"/>
  </sheets>
  <definedNames>
    <definedName name="_xlnm._FilterDatabase" localSheetId="0" hidden="1">'1. Доходы бюджета'!$A$20:$G$29</definedName>
    <definedName name="_xlnm._FilterDatabase" localSheetId="1" hidden="1">'2. Расходы бюджета'!$A$6:$F$314</definedName>
    <definedName name="_xlnm.Print_Area" localSheetId="0">'1. Доходы бюджета'!$A$1:$F$29</definedName>
    <definedName name="_xlnm.Print_Area" localSheetId="1">'2. Расходы бюджета'!$A$1:$F$314</definedName>
    <definedName name="_xlnm.Print_Area" localSheetId="2">'3. Источники финансирования'!$A$1:$F$22</definedName>
  </definedNames>
  <calcPr calcId="124519"/>
</workbook>
</file>

<file path=xl/calcChain.xml><?xml version="1.0" encoding="utf-8"?>
<calcChain xmlns="http://schemas.openxmlformats.org/spreadsheetml/2006/main">
  <c r="E13" i="7"/>
  <c r="D12"/>
  <c r="F23" i="5" l="1"/>
  <c r="F24"/>
  <c r="F25"/>
  <c r="F26"/>
  <c r="F27"/>
  <c r="F28"/>
  <c r="F29"/>
  <c r="F21"/>
</calcChain>
</file>

<file path=xl/sharedStrings.xml><?xml version="1.0" encoding="utf-8"?>
<sst xmlns="http://schemas.openxmlformats.org/spreadsheetml/2006/main" count="1034" uniqueCount="491">
  <si>
    <t xml:space="preserve"> ОТЧЕТ ОБ ИСПОЛНЕНИИ БЮДЖЕТА</t>
  </si>
  <si>
    <t>КОДЫ</t>
  </si>
  <si>
    <t>Форма по ОКУД</t>
  </si>
  <si>
    <t>0503117</t>
  </si>
  <si>
    <t>на 1 октября 2024 г.</t>
  </si>
  <si>
    <t>Дата</t>
  </si>
  <si>
    <t>01.10.2024</t>
  </si>
  <si>
    <t>Наименование</t>
  </si>
  <si>
    <t xml:space="preserve">по ОКПО  </t>
  </si>
  <si>
    <t>89795305</t>
  </si>
  <si>
    <t>финансового органа:</t>
  </si>
  <si>
    <t>ФИНАНСОВОЕ УПРАВЛЕНИЕ АДМИНИСТРАЦИИ МУНИЦИПАЛЬНОГО ОКРУГА "УСИНСК" РЕСПУБЛИКИ КОМИ</t>
  </si>
  <si>
    <t xml:space="preserve">    Глава по БК</t>
  </si>
  <si>
    <t>992</t>
  </si>
  <si>
    <t xml:space="preserve">Наименование публично-правового образования: </t>
  </si>
  <si>
    <t>по ОКТМО</t>
  </si>
  <si>
    <t>87723000001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</si>
  <si>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</si>
  <si>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</si>
  <si>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</si>
  <si>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</si>
  <si>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</si>
  <si>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</si>
  <si>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</si>
  <si>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</si>
  <si>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</si>
  <si>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</si>
  <si>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010</t>
  </si>
  <si>
    <t>x</t>
  </si>
  <si>
    <t xml:space="preserve">              Форма 0503117  с.2</t>
  </si>
  <si>
    <t>2. РАСХОДЫ БЮДЖЕТА</t>
  </si>
  <si>
    <t>Код расхода
по бюджетной классификации</t>
  </si>
  <si>
    <t>200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</si>
  <si>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</si>
  <si>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</si>
  <si>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</si>
  <si>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</si>
  <si>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</si>
  <si>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</si>
  <si>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</si>
  <si>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</si>
  <si>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</si>
  <si>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Резервные средства</t>
  </si>
  <si>
    <t>Иные выплаты государственных (муниципальных) органов привлекаемым лицам</t>
  </si>
  <si>
    <t>Уплата иных платежей</t>
  </si>
  <si>
    <t>Исполнение судебных актов Российской Федерации и мировых соглашений по возмещению причиненного вреда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</si>
  <si>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</si>
  <si>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</si>
  <si>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</si>
  <si>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</si>
  <si>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Субсидии (гранты в форме субсидий), не подлежащие казначейскому сопровождению</t>
  </si>
  <si>
    <t>Субсидии гражданам на приобретение жилья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</si>
  <si>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</si>
  <si>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</si>
  <si>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</si>
  <si>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Обслуживание муниципального долга</t>
  </si>
  <si>
    <t>Иные выплаты населению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</si>
  <si>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</si>
  <si>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</si>
  <si>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</si>
  <si>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</si>
  <si>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</si>
  <si>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</si>
  <si>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</si>
  <si>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</si>
  <si>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Приобретение товаров, работ и услуг в пользу граждан в целях их социального обеспечения</t>
  </si>
  <si>
    <t>Результат исполнения бюджета (дефицит / профицит)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</si>
  <si>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</si>
  <si>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</si>
  <si>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</si>
  <si>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</si>
  <si>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</si>
  <si>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    источники внутреннего финансирования бюджета    из них:</t>
  </si>
  <si>
    <t>520</t>
  </si>
  <si>
    <t>Привлечение муниципальными округами кредитов от кредитных организаций в валюте Российской Федерации</t>
  </si>
  <si>
    <t>99201020000140000710</t>
  </si>
  <si>
    <t>Погашение муниципальными округами кредитов от кредитных организаций в валюте Российской Федерации</t>
  </si>
  <si>
    <t>99201020000140000810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</si>
  <si>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</si>
  <si>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99201030100140000710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</si>
  <si>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</si>
  <si>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99201030100140000810</t>
  </si>
  <si>
    <t>Увеличение финансовых активов за счет привлечения на единый счёт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</si>
  <si>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99201061002140001550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</si>
  <si>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</si>
  <si>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99201061002140002550</t>
  </si>
  <si>
    <t>источники внешнего финансирования бюджета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</si>
  <si>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</si>
  <si>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</si>
  <si>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</si>
  <si>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</si>
  <si>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</si>
  <si>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муниципальных округов</t>
  </si>
  <si>
    <t>99201050201140000510</t>
  </si>
  <si>
    <t>уменьшение остатков средств, всего</t>
  </si>
  <si>
    <t>720</t>
  </si>
  <si>
    <t>Уменьшение прочих остатков денежных средств бюджетов муниципальных округов</t>
  </si>
  <si>
    <t>99201050201140000610</t>
  </si>
  <si>
    <t>Бюджет муниципального округа "Усинск" Республики Коми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</si>
  <si>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</si>
  <si>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</si>
  <si>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</si>
  <si>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</si>
  <si>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</si>
  <si>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</si>
  <si>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</si>
  <si>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-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</si>
  <si>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</si>
  <si>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</si>
  <si>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</si>
  <si>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</si>
  <si>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ПРОЧИЕ БЕЗВОЗМЕЗДНЫЕ ПОСТУПЛЕНИЯ</t>
  </si>
  <si>
    <t xml:space="preserve"> 000 2070000000 0000 000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</si>
  <si>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</si>
  <si>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</si>
  <si>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</si>
  <si>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</si>
  <si>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</si>
  <si>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</si>
  <si>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</si>
  <si>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</si>
  <si>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</si>
  <si>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</si>
  <si>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</si>
  <si>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</si>
  <si>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</si>
  <si>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 xml:space="preserve"> 000 0102 0000000000 121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</si>
  <si>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</si>
  <si>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</si>
  <si>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</si>
  <si>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</si>
  <si>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</si>
  <si>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</si>
  <si>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</si>
  <si>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000 0103 0000000000 242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</si>
  <si>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</si>
  <si>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</si>
  <si>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</si>
  <si>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</si>
  <si>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</si>
  <si>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</si>
  <si>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</si>
  <si>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</si>
  <si>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</si>
  <si>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</si>
  <si>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</si>
  <si>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</si>
  <si>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</si>
  <si>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</si>
  <si>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</si>
  <si>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</si>
  <si>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</si>
  <si>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 xml:space="preserve"> 000 0104 0000000000 321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</si>
  <si>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</si>
  <si>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</si>
  <si>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</si>
  <si>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</si>
  <si>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 xml:space="preserve"> 000 0104 0000000000 851</t>
  </si>
  <si>
    <t xml:space="preserve"> 000 0104 0000000000 852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</si>
  <si>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</si>
  <si>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</si>
  <si>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</si>
  <si>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</si>
  <si>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</si>
  <si>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</si>
  <si>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</si>
  <si>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</si>
  <si>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</si>
  <si>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</si>
  <si>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</si>
  <si>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000 0106 0000000000 300</t>
  </si>
  <si>
    <t xml:space="preserve"> 000 0106 0000000000 320</t>
  </si>
  <si>
    <t xml:space="preserve"> 000 0106 0000000000 321</t>
  </si>
  <si>
    <t>Резервные фонды</t>
  </si>
  <si>
    <t xml:space="preserve"> 000 0111 0000000000 000</t>
  </si>
  <si>
    <t xml:space="preserve"> 000 0111 0000000000 800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</si>
  <si>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</si>
  <si>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</si>
  <si>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</si>
  <si>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</si>
  <si>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</si>
  <si>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</si>
  <si>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</si>
  <si>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</si>
  <si>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</si>
  <si>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</si>
  <si>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</si>
  <si>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</si>
  <si>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</si>
  <si>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</si>
  <si>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000 0113 0000000000 300</t>
  </si>
  <si>
    <t xml:space="preserve"> 000 0113 0000000000 320</t>
  </si>
  <si>
    <t xml:space="preserve"> 000 0113 0000000000 321</t>
  </si>
  <si>
    <t xml:space="preserve"> 000 0113 0000000000 800</t>
  </si>
  <si>
    <t>Исполнение судебных актов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</si>
  <si>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</si>
  <si>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</si>
  <si>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</si>
  <si>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</si>
  <si>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</si>
  <si>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</si>
  <si>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</si>
  <si>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</si>
  <si>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</si>
  <si>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</si>
  <si>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</si>
  <si>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</si>
  <si>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</si>
  <si>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</si>
  <si>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</si>
  <si>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</si>
  <si>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</si>
  <si>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</si>
  <si>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</si>
  <si>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</si>
  <si>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</si>
  <si>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</si>
  <si>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</si>
  <si>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</si>
  <si>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</si>
  <si>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</si>
  <si>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</si>
  <si>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</si>
  <si>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</si>
  <si>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</si>
  <si>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</si>
  <si>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</si>
  <si>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</si>
  <si>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</si>
  <si>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</si>
  <si>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</si>
  <si>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</si>
  <si>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</si>
  <si>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 xml:space="preserve"> 000 0405 0000000000 813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</si>
  <si>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</si>
  <si>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</si>
  <si>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</si>
  <si>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</si>
  <si>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</si>
  <si>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</si>
  <si>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</si>
  <si>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000 0408 0000000000 811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</si>
  <si>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</si>
  <si>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</si>
  <si>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</si>
  <si>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</si>
  <si>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</si>
  <si>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</si>
  <si>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</si>
  <si>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</si>
  <si>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</si>
  <si>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</si>
  <si>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</si>
  <si>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</si>
  <si>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</si>
  <si>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000 0412 0000000000 813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</si>
  <si>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</si>
  <si>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</si>
  <si>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</si>
  <si>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</si>
  <si>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</si>
  <si>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</si>
  <si>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</si>
  <si>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000 0501 0000000000 300</t>
  </si>
  <si>
    <t xml:space="preserve"> 000 0501 0000000000 360</t>
  </si>
  <si>
    <t xml:space="preserve"> 000 0501 0000000000 800</t>
  </si>
  <si>
    <t xml:space="preserve"> 000 0501 0000000000 810</t>
  </si>
  <si>
    <t xml:space="preserve"> 000 0501 0000000000 811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</si>
  <si>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</si>
  <si>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</si>
  <si>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</si>
  <si>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</si>
  <si>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</si>
  <si>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</si>
  <si>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</si>
  <si>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</si>
  <si>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</si>
  <si>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</si>
  <si>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</si>
  <si>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</si>
  <si>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</si>
  <si>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</si>
  <si>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</si>
  <si>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>Расходы на выплаты персоналу казенных учреждений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</si>
  <si>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</si>
  <si>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</si>
  <si>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</si>
  <si>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</si>
  <si>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</si>
  <si>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</si>
  <si>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</si>
  <si>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</si>
  <si>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</si>
  <si>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</si>
  <si>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</si>
  <si>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</si>
  <si>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</si>
  <si>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</si>
  <si>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000 0505 0000000000 830</t>
  </si>
  <si>
    <t xml:space="preserve"> 000 0505 0000000000 831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</si>
  <si>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</si>
  <si>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</si>
  <si>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</si>
  <si>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</si>
  <si>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</si>
  <si>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</si>
  <si>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</si>
  <si>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</si>
  <si>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Предоставление субсидий бюджетным, автономным учреждениям и иным некоммерческим организациям</t>
  </si>
  <si>
    <t xml:space="preserve"> 000 0701 0000000000 600</t>
  </si>
  <si>
    <t>Субсидии бюджетным учреждениям</t>
  </si>
  <si>
    <t xml:space="preserve"> 000 0701 0000000000 610</t>
  </si>
  <si>
    <t xml:space="preserve"> 000 0701 0000000000 611</t>
  </si>
  <si>
    <t xml:space="preserve"> 000 0701 0000000000 612</t>
  </si>
  <si>
    <t>Субсидии автономным учреждениям</t>
  </si>
  <si>
    <t xml:space="preserve"> 000 0701 0000000000 620</t>
  </si>
  <si>
    <t xml:space="preserve"> 000 0701 0000000000 621</t>
  </si>
  <si>
    <t xml:space="preserve"> 000 0701 0000000000 622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</si>
  <si>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</si>
  <si>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</si>
  <si>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</si>
  <si>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</si>
  <si>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</si>
  <si>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</si>
  <si>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</si>
  <si>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</si>
  <si>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</si>
  <si>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</si>
  <si>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</si>
  <si>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</si>
  <si>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</si>
  <si>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</si>
  <si>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</si>
  <si>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</si>
  <si>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</si>
  <si>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</si>
  <si>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000 0703 0000000000 624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</si>
  <si>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</si>
  <si>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</si>
  <si>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</si>
  <si>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</si>
  <si>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</si>
  <si>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</si>
  <si>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</si>
  <si>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</si>
  <si>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</si>
  <si>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</si>
  <si>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</si>
  <si>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</si>
  <si>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</si>
  <si>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</si>
  <si>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</si>
  <si>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</si>
  <si>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</si>
  <si>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</si>
  <si>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</si>
  <si>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</si>
  <si>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</si>
  <si>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</si>
  <si>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</si>
  <si>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</si>
  <si>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</si>
  <si>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</si>
  <si>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000 0709 0000000000 300</t>
  </si>
  <si>
    <t xml:space="preserve"> 000 0709 0000000000 320</t>
  </si>
  <si>
    <t xml:space="preserve"> 000 0709 0000000000 321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</si>
  <si>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</si>
  <si>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</si>
  <si>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</si>
  <si>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</si>
  <si>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</si>
  <si>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</si>
  <si>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</si>
  <si>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</si>
  <si>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</si>
  <si>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</si>
  <si>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</si>
  <si>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</si>
  <si>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</si>
  <si>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Капитальные вложения в объекты государственной (муниципальной) собственности</t>
  </si>
  <si>
    <t xml:space="preserve"> 000 0801 0000000000 400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</si>
  <si>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</si>
  <si>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000 0801 0000000000 460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</si>
  <si>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</si>
  <si>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</si>
  <si>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</si>
  <si>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</si>
  <si>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</si>
  <si>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</si>
  <si>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</si>
  <si>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</si>
  <si>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</si>
  <si>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</si>
  <si>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</si>
  <si>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000 0804 0000000000 123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</si>
  <si>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</si>
  <si>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</si>
  <si>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</si>
  <si>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</si>
  <si>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</si>
  <si>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</si>
  <si>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</si>
  <si>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</si>
  <si>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</si>
  <si>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</si>
  <si>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</si>
  <si>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</si>
  <si>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</si>
  <si>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</si>
  <si>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</si>
  <si>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</si>
  <si>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</si>
  <si>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</si>
  <si>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</si>
  <si>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</si>
  <si>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</si>
  <si>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</si>
  <si>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</si>
  <si>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</si>
  <si>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</si>
  <si>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000 1003 0000000000 320</t>
  </si>
  <si>
    <t xml:space="preserve"> 000 1003 0000000000 321</t>
  </si>
  <si>
    <t xml:space="preserve"> 000 1003 0000000000 600</t>
  </si>
  <si>
    <t xml:space="preserve"> 000 1003 0000000000 630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</si>
  <si>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</si>
  <si>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</si>
  <si>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</si>
  <si>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</si>
  <si>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</si>
  <si>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</si>
  <si>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</si>
  <si>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</si>
  <si>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</si>
  <si>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</si>
  <si>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</si>
  <si>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000 1004 0000000000 322</t>
  </si>
  <si>
    <t xml:space="preserve"> 000 1004 0000000000 323</t>
  </si>
  <si>
    <t xml:space="preserve"> 000 1004 0000000000 400</t>
  </si>
  <si>
    <t>Бюджетные инвестиции</t>
  </si>
  <si>
    <t xml:space="preserve"> 000 1004 0000000000 410</t>
  </si>
  <si>
    <t xml:space="preserve"> 000 1004 0000000000 412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</si>
  <si>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</si>
  <si>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</si>
  <si>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</si>
  <si>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</si>
  <si>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</si>
  <si>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</si>
  <si>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</si>
  <si>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</si>
  <si>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</si>
  <si>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</si>
  <si>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</si>
  <si>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</si>
  <si>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</si>
  <si>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</si>
  <si>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000 1103 0000000000 620</t>
  </si>
  <si>
    <t xml:space="preserve"> 000 1103 0000000000 621</t>
  </si>
  <si>
    <t xml:space="preserve"> 000 1103 0000000000 622</t>
  </si>
  <si>
    <t>Другие вопросы в области физической культуры и спорта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</si>
  <si>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</si>
  <si>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</si>
  <si>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</si>
  <si>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</si>
  <si>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</si>
  <si>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</si>
  <si>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</si>
  <si>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</si>
  <si>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</si>
  <si>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</si>
  <si>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</si>
  <si>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</si>
  <si>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</si>
  <si>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</si>
  <si>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</si>
  <si>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</si>
  <si>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</si>
  <si>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</si>
  <si>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</si>
  <si>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</si>
  <si>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</si>
  <si>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</si>
  <si>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</si>
  <si>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</si>
  <si>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 xml:space="preserve"> 000 1301 0000000000 730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</si>
  <si>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</si>
  <si>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99201061002140000550</t>
  </si>
  <si>
    <t>УТВЕРЖДЕН</t>
  </si>
  <si>
    <t>постановлением администрации</t>
  </si>
  <si>
    <t xml:space="preserve">округа "Усинск" </t>
  </si>
  <si>
    <t>от 18 октября 2024 года № 1830</t>
  </si>
  <si>
    <t>(приложение)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</si>
</sst>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1">
    <font>
      <sz val="1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6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7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7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8" fillId="0" borderId="20">
      <alignment horizontal="left" wrapText="1"/>
    </xf>
    <xf numFmtId="49" fontId="18" fillId="0" borderId="17">
      <alignment horizontal="center" wrapText="1"/>
    </xf>
    <xf numFmtId="4" fontId="18" fillId="0" borderId="15">
      <alignment horizontal="right"/>
    </xf>
    <xf numFmtId="49" fontId="18" fillId="0" borderId="10">
      <alignment horizontal="center" wrapText="1"/>
    </xf>
    <xf numFmtId="0" fontId="18" fillId="0" borderId="21"/>
    <xf numFmtId="0" fontId="18" fillId="0" borderId="22"/>
    <xf numFmtId="0" fontId="19" fillId="0" borderId="23">
      <alignment horizontal="left" wrapText="1"/>
    </xf>
    <xf numFmtId="0" fontId="18" fillId="0" borderId="24">
      <alignment horizontal="center" wrapText="1"/>
    </xf>
    <xf numFmtId="49" fontId="18" fillId="0" borderId="25">
      <alignment horizontal="center" wrapText="1"/>
    </xf>
    <xf numFmtId="4" fontId="18" fillId="0" borderId="17">
      <alignment horizontal="right"/>
    </xf>
  </cellStyleXfs>
  <cellXfs count="11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4" fontId="0" fillId="0" borderId="0" xfId="0" applyNumberFormat="1" applyProtection="1">
      <protection locked="0"/>
    </xf>
    <xf numFmtId="49" fontId="18" fillId="0" borderId="16" xfId="31" applyNumberFormat="1" applyFont="1" applyBorder="1" applyAlignment="1" applyProtection="1">
      <alignment horizontal="center" wrapText="1"/>
    </xf>
    <xf numFmtId="49" fontId="18" fillId="0" borderId="8" xfId="15" applyNumberFormat="1" applyFont="1" applyBorder="1" applyAlignment="1" applyProtection="1">
      <alignment horizontal="center"/>
    </xf>
    <xf numFmtId="0" fontId="18" fillId="0" borderId="11" xfId="56" applyNumberFormat="1" applyFont="1" applyBorder="1" applyAlignment="1" applyProtection="1">
      <alignment horizontal="left" wrapText="1" indent="2"/>
    </xf>
    <xf numFmtId="49" fontId="18" fillId="0" borderId="10" xfId="43" applyNumberFormat="1" applyFont="1" applyBorder="1" applyAlignment="1" applyProtection="1">
      <alignment horizontal="center"/>
    </xf>
    <xf numFmtId="0" fontId="18" fillId="0" borderId="21" xfId="64" applyNumberFormat="1" applyProtection="1"/>
    <xf numFmtId="0" fontId="18" fillId="0" borderId="22" xfId="65" applyNumberFormat="1" applyProtection="1"/>
    <xf numFmtId="0" fontId="19" fillId="0" borderId="23" xfId="66" applyNumberFormat="1" applyProtection="1">
      <alignment horizontal="left" wrapText="1"/>
    </xf>
    <xf numFmtId="0" fontId="18" fillId="0" borderId="24" xfId="67" applyNumberFormat="1" applyProtection="1">
      <alignment horizontal="center" wrapText="1"/>
    </xf>
    <xf numFmtId="49" fontId="18" fillId="0" borderId="25" xfId="68" applyNumberFormat="1" applyProtection="1">
      <alignment horizontal="center" wrapText="1"/>
    </xf>
    <xf numFmtId="4" fontId="18" fillId="0" borderId="17" xfId="69" applyNumberFormat="1" applyProtection="1">
      <alignment horizontal="right"/>
    </xf>
    <xf numFmtId="3" fontId="11" fillId="0" borderId="8" xfId="38" applyNumberFormat="1" applyProtection="1">
      <alignment horizontal="center" vertical="center" shrinkToFit="1"/>
    </xf>
    <xf numFmtId="49" fontId="20" fillId="0" borderId="8" xfId="38" applyNumberFormat="1" applyFont="1" applyProtection="1">
      <alignment horizontal="center" vertical="center" shrinkToFit="1"/>
    </xf>
    <xf numFmtId="49" fontId="10" fillId="0" borderId="11" xfId="30" applyNumberFormat="1" applyBorder="1" applyProtection="1">
      <alignment vertical="center" wrapText="1"/>
    </xf>
    <xf numFmtId="49" fontId="11" fillId="0" borderId="11" xfId="36" applyNumberFormat="1" applyBorder="1" applyProtection="1">
      <alignment horizontal="left" vertical="center" wrapText="1" indent="1"/>
    </xf>
    <xf numFmtId="164" fontId="11" fillId="0" borderId="11" xfId="36" applyNumberFormat="1" applyBorder="1" applyProtection="1">
      <alignment horizontal="left" vertical="center" wrapText="1" indent="1"/>
    </xf>
    <xf numFmtId="2" fontId="11" fillId="0" borderId="11" xfId="36" applyNumberFormat="1" applyBorder="1" applyProtection="1">
      <alignment horizontal="left" vertical="center" wrapText="1" indent="1"/>
    </xf>
    <xf numFmtId="49" fontId="18" fillId="0" borderId="17" xfId="61" applyNumberFormat="1" applyBorder="1" applyProtection="1">
      <alignment horizontal="center" wrapText="1"/>
    </xf>
    <xf numFmtId="4" fontId="18" fillId="0" borderId="17" xfId="62" applyNumberFormat="1" applyBorder="1" applyProtection="1">
      <alignment horizontal="right"/>
    </xf>
    <xf numFmtId="49" fontId="18" fillId="0" borderId="10" xfId="63" applyNumberFormat="1" applyBorder="1" applyProtection="1">
      <alignment horizontal="center" wrapText="1"/>
    </xf>
    <xf numFmtId="49" fontId="18" fillId="0" borderId="11" xfId="15" applyNumberFormat="1" applyFont="1" applyBorder="1" applyAlignment="1" applyProtection="1">
      <alignment horizontal="center"/>
    </xf>
    <xf numFmtId="4" fontId="18" fillId="0" borderId="8" xfId="39" applyNumberFormat="1" applyFont="1" applyBorder="1" applyAlignment="1" applyProtection="1">
      <alignment horizontal="right"/>
    </xf>
    <xf numFmtId="49" fontId="18" fillId="0" borderId="27" xfId="43" applyNumberFormat="1" applyFont="1" applyBorder="1" applyAlignment="1" applyProtection="1">
      <alignment horizontal="center"/>
    </xf>
    <xf numFmtId="49" fontId="18" fillId="0" borderId="2" xfId="15" applyNumberFormat="1" applyFont="1" applyBorder="1" applyAlignment="1" applyProtection="1">
      <alignment horizontal="center"/>
    </xf>
    <xf numFmtId="4" fontId="18" fillId="0" borderId="2" xfId="39" applyNumberFormat="1" applyFont="1" applyBorder="1" applyAlignment="1" applyProtection="1">
      <alignment horizontal="right"/>
    </xf>
    <xf numFmtId="0" fontId="18" fillId="0" borderId="11" xfId="60" applyNumberFormat="1" applyBorder="1" applyProtection="1">
      <alignment horizontal="left" wrapText="1"/>
    </xf>
    <xf numFmtId="0" fontId="18" fillId="0" borderId="11" xfId="42" applyNumberFormat="1" applyFont="1" applyBorder="1" applyAlignment="1" applyProtection="1">
      <alignment horizontal="left" wrapText="1" indent="1"/>
    </xf>
    <xf numFmtId="0" fontId="17" fillId="0" borderId="11" xfId="36" applyNumberFormat="1" applyFont="1" applyFill="1" applyBorder="1" applyAlignment="1" applyProtection="1">
      <alignment horizontal="left" wrapText="1"/>
    </xf>
    <xf numFmtId="49" fontId="17" fillId="0" borderId="16" xfId="31" applyNumberFormat="1" applyFont="1" applyFill="1" applyBorder="1" applyAlignment="1" applyProtection="1">
      <alignment horizontal="center" wrapText="1"/>
    </xf>
    <xf numFmtId="49" fontId="17" fillId="0" borderId="17" xfId="4" applyNumberFormat="1" applyFont="1" applyFill="1" applyBorder="1" applyAlignment="1" applyProtection="1">
      <alignment horizontal="center"/>
    </xf>
    <xf numFmtId="4" fontId="17" fillId="0" borderId="8" xfId="39" applyNumberFormat="1" applyFont="1" applyFill="1" applyAlignment="1" applyProtection="1">
      <alignment horizontal="right"/>
    </xf>
    <xf numFmtId="4" fontId="17" fillId="0" borderId="11" xfId="39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7" fillId="0" borderId="11" xfId="42" applyNumberFormat="1" applyFont="1" applyFill="1" applyBorder="1" applyAlignment="1" applyProtection="1">
      <alignment horizontal="left" wrapText="1" indent="1"/>
    </xf>
    <xf numFmtId="49" fontId="17" fillId="0" borderId="18" xfId="37" applyNumberFormat="1" applyFont="1" applyFill="1" applyBorder="1" applyAlignment="1" applyProtection="1">
      <alignment horizontal="center" wrapText="1"/>
    </xf>
    <xf numFmtId="49" fontId="17" fillId="0" borderId="19" xfId="10" applyNumberFormat="1" applyFont="1" applyFill="1" applyBorder="1" applyAlignment="1" applyProtection="1">
      <alignment horizontal="center"/>
    </xf>
    <xf numFmtId="49" fontId="17" fillId="0" borderId="29" xfId="10" applyNumberFormat="1" applyFont="1" applyFill="1" applyBorder="1" applyAlignment="1" applyProtection="1">
      <alignment horizontal="center"/>
    </xf>
    <xf numFmtId="0" fontId="17" fillId="0" borderId="11" xfId="56" applyNumberFormat="1" applyFont="1" applyFill="1" applyBorder="1" applyAlignment="1" applyProtection="1">
      <alignment horizontal="left" wrapText="1" indent="2"/>
    </xf>
    <xf numFmtId="49" fontId="17" fillId="0" borderId="10" xfId="43" applyNumberFormat="1" applyFont="1" applyFill="1" applyBorder="1" applyAlignment="1" applyProtection="1">
      <alignment horizontal="center"/>
    </xf>
    <xf numFmtId="49" fontId="17" fillId="0" borderId="8" xfId="15" applyNumberFormat="1" applyFont="1" applyFill="1" applyBorder="1" applyAlignment="1" applyProtection="1">
      <alignment horizontal="center"/>
    </xf>
    <xf numFmtId="4" fontId="0" fillId="0" borderId="0" xfId="0" applyNumberFormat="1" applyFill="1" applyProtection="1">
      <protection locked="0"/>
    </xf>
    <xf numFmtId="49" fontId="17" fillId="0" borderId="27" xfId="43" applyNumberFormat="1" applyFont="1" applyFill="1" applyBorder="1" applyAlignment="1" applyProtection="1">
      <alignment horizontal="center"/>
    </xf>
    <xf numFmtId="49" fontId="17" fillId="0" borderId="2" xfId="15" applyNumberFormat="1" applyFont="1" applyFill="1" applyBorder="1" applyAlignment="1" applyProtection="1">
      <alignment horizontal="center"/>
    </xf>
    <xf numFmtId="4" fontId="17" fillId="0" borderId="2" xfId="39" applyNumberFormat="1" applyFont="1" applyFill="1" applyBorder="1" applyAlignment="1" applyProtection="1">
      <alignment horizontal="right"/>
    </xf>
    <xf numFmtId="4" fontId="17" fillId="0" borderId="28" xfId="39" applyNumberFormat="1" applyFont="1" applyFill="1" applyBorder="1" applyAlignment="1" applyProtection="1">
      <alignment horizontal="right"/>
    </xf>
    <xf numFmtId="4" fontId="17" fillId="0" borderId="17" xfId="69" applyNumberFormat="1" applyFont="1" applyProtection="1">
      <alignment horizontal="right"/>
    </xf>
    <xf numFmtId="1" fontId="11" fillId="0" borderId="30" xfId="38" applyNumberFormat="1" applyBorder="1" applyProtection="1">
      <alignment horizontal="center" vertical="center" shrinkToFi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10" fillId="0" borderId="8" xfId="26" applyNumberFormat="1" applyFill="1" applyProtection="1">
      <alignment horizontal="center" vertical="center" wrapText="1"/>
    </xf>
    <xf numFmtId="0" fontId="2" fillId="0" borderId="1" xfId="11" applyNumberFormat="1" applyFill="1" applyProtection="1">
      <alignment vertical="center"/>
    </xf>
    <xf numFmtId="0" fontId="10" fillId="0" borderId="8" xfId="26" applyFill="1">
      <alignment horizontal="center" vertical="center" wrapText="1"/>
    </xf>
    <xf numFmtId="0" fontId="2" fillId="0" borderId="1" xfId="27" applyNumberFormat="1" applyFill="1" applyProtection="1">
      <alignment horizontal="center" vertical="center" wrapText="1"/>
    </xf>
    <xf numFmtId="0" fontId="10" fillId="0" borderId="8" xfId="26" applyNumberFormat="1" applyFill="1" applyProtection="1">
      <alignment horizontal="center" vertical="center" wrapText="1"/>
    </xf>
    <xf numFmtId="0" fontId="10" fillId="0" borderId="2" xfId="28" applyNumberFormat="1" applyFill="1" applyProtection="1">
      <alignment horizontal="center" vertical="center" wrapText="1"/>
    </xf>
    <xf numFmtId="0" fontId="2" fillId="0" borderId="1" xfId="29" applyNumberFormat="1" applyFill="1" applyProtection="1">
      <alignment horizontal="center" vertical="center"/>
    </xf>
    <xf numFmtId="4" fontId="18" fillId="0" borderId="26" xfId="62" applyBorder="1" applyProtection="1">
      <alignment horizontal="right"/>
    </xf>
    <xf numFmtId="4" fontId="18" fillId="0" borderId="11" xfId="39" applyFont="1" applyBorder="1" applyAlignment="1" applyProtection="1">
      <alignment horizontal="right"/>
    </xf>
    <xf numFmtId="4" fontId="18" fillId="0" borderId="28" xfId="39" applyFont="1" applyBorder="1" applyAlignment="1" applyProtection="1">
      <alignment horizontal="right"/>
    </xf>
    <xf numFmtId="0" fontId="2" fillId="0" borderId="1" xfId="6" applyNumberFormat="1" applyFont="1" applyAlignment="1" applyProtection="1">
      <alignment horizontal="center" vertical="center"/>
    </xf>
    <xf numFmtId="0" fontId="2" fillId="0" borderId="1" xfId="6" applyNumberFormat="1" applyFont="1" applyProtection="1">
      <alignment horizontal="right" vertical="center"/>
    </xf>
    <xf numFmtId="0" fontId="2" fillId="0" borderId="1" xfId="8" applyNumberFormat="1" applyFont="1" applyAlignment="1" applyProtection="1">
      <alignment horizontal="center" vertical="center"/>
    </xf>
  </cellXfs>
  <cellStyles count="7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xl84" xfId="60"/>
    <cellStyle name="xl85" xfId="64"/>
    <cellStyle name="xl86" xfId="66"/>
    <cellStyle name="xl88" xfId="63"/>
    <cellStyle name="xl89" xfId="65"/>
    <cellStyle name="xl90" xfId="67"/>
    <cellStyle name="xl92" xfId="61"/>
    <cellStyle name="xl93" xfId="68"/>
    <cellStyle name="xl95" xfId="62"/>
    <cellStyle name="xl96" xfId="6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zoomScaleSheetLayoutView="100" workbookViewId="0">
      <selection activeCell="J16" sqref="J16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5" style="1" bestFit="1" customWidth="1"/>
    <col min="9" max="16384" width="9.140625" style="1"/>
  </cols>
  <sheetData>
    <row r="1" spans="1:7" ht="12" customHeight="1">
      <c r="A1" s="2"/>
      <c r="B1" s="3"/>
      <c r="C1" s="4"/>
      <c r="D1" s="5"/>
      <c r="E1" s="6"/>
      <c r="F1" s="115" t="s">
        <v>486</v>
      </c>
      <c r="G1" s="8"/>
    </row>
    <row r="2" spans="1:7" ht="9.75" customHeight="1">
      <c r="A2" s="2"/>
      <c r="B2" s="3"/>
      <c r="C2" s="4"/>
      <c r="D2" s="5"/>
      <c r="E2" s="6"/>
      <c r="F2" s="116" t="s">
        <v>487</v>
      </c>
      <c r="G2" s="8"/>
    </row>
    <row r="3" spans="1:7" ht="13.5" customHeight="1">
      <c r="A3" s="2"/>
      <c r="B3" s="3"/>
      <c r="C3" s="4"/>
      <c r="D3" s="5"/>
      <c r="E3" s="6"/>
      <c r="F3" s="117" t="s">
        <v>488</v>
      </c>
      <c r="G3" s="8"/>
    </row>
    <row r="4" spans="1:7" ht="12.75" customHeight="1">
      <c r="A4" s="2"/>
      <c r="B4" s="3"/>
      <c r="C4" s="4"/>
      <c r="D4" s="5"/>
      <c r="E4" s="6"/>
      <c r="F4" s="117" t="s">
        <v>489</v>
      </c>
      <c r="G4" s="8"/>
    </row>
    <row r="5" spans="1:7" ht="9" customHeight="1">
      <c r="A5" s="2"/>
      <c r="B5" s="3"/>
      <c r="C5" s="4"/>
      <c r="D5" s="5"/>
      <c r="E5" s="6"/>
      <c r="F5" s="117" t="s">
        <v>490</v>
      </c>
      <c r="G5" s="8"/>
    </row>
    <row r="6" spans="1:7" ht="19.5" customHeight="1">
      <c r="A6" s="2"/>
      <c r="B6" s="3"/>
      <c r="C6" s="4"/>
      <c r="D6" s="5"/>
      <c r="E6" s="6"/>
      <c r="F6" s="9"/>
      <c r="G6" s="8"/>
    </row>
    <row r="7" spans="1:7" ht="15.75" customHeight="1" thickBot="1">
      <c r="A7" s="89" t="s">
        <v>0</v>
      </c>
      <c r="B7" s="90"/>
      <c r="C7" s="90"/>
      <c r="D7" s="90"/>
      <c r="E7" s="10"/>
      <c r="F7" s="11" t="s">
        <v>1</v>
      </c>
      <c r="G7" s="12"/>
    </row>
    <row r="8" spans="1:7" ht="15" customHeight="1">
      <c r="A8" s="12"/>
      <c r="B8" s="12"/>
      <c r="C8" s="12"/>
      <c r="D8" s="12"/>
      <c r="E8" s="9" t="s">
        <v>2</v>
      </c>
      <c r="F8" s="13" t="s">
        <v>3</v>
      </c>
      <c r="G8" s="12"/>
    </row>
    <row r="9" spans="1:7" ht="15" customHeight="1">
      <c r="A9" s="91" t="s">
        <v>4</v>
      </c>
      <c r="B9" s="92"/>
      <c r="C9" s="92"/>
      <c r="D9" s="92"/>
      <c r="E9" s="9" t="s">
        <v>5</v>
      </c>
      <c r="F9" s="14" t="s">
        <v>6</v>
      </c>
      <c r="G9" s="10"/>
    </row>
    <row r="10" spans="1:7" ht="18" customHeight="1">
      <c r="A10" s="10" t="s">
        <v>7</v>
      </c>
      <c r="B10" s="4"/>
      <c r="C10" s="4"/>
      <c r="D10" s="5"/>
      <c r="E10" s="9" t="s">
        <v>8</v>
      </c>
      <c r="F10" s="15" t="s">
        <v>9</v>
      </c>
      <c r="G10" s="8"/>
    </row>
    <row r="11" spans="1:7" ht="22.7" customHeight="1">
      <c r="A11" s="16" t="s">
        <v>10</v>
      </c>
      <c r="B11" s="93" t="s">
        <v>11</v>
      </c>
      <c r="C11" s="94"/>
      <c r="D11" s="94"/>
      <c r="E11" s="9" t="s">
        <v>12</v>
      </c>
      <c r="F11" s="17" t="s">
        <v>13</v>
      </c>
      <c r="G11" s="4"/>
    </row>
    <row r="12" spans="1:7" ht="15.2" customHeight="1">
      <c r="A12" s="16" t="s">
        <v>14</v>
      </c>
      <c r="B12" s="93" t="s">
        <v>98</v>
      </c>
      <c r="C12" s="94"/>
      <c r="D12" s="94"/>
      <c r="E12" s="9" t="s">
        <v>15</v>
      </c>
      <c r="F12" s="18" t="s">
        <v>16</v>
      </c>
      <c r="G12" s="4"/>
    </row>
    <row r="13" spans="1:7" ht="15" customHeight="1">
      <c r="A13" s="10" t="s">
        <v>17</v>
      </c>
      <c r="B13" s="4"/>
      <c r="C13" s="4"/>
      <c r="D13" s="5"/>
      <c r="E13" s="9"/>
      <c r="F13" s="19"/>
      <c r="G13" s="8"/>
    </row>
    <row r="14" spans="1:7" ht="15.75" customHeight="1" thickBot="1">
      <c r="A14" s="10" t="s">
        <v>18</v>
      </c>
      <c r="B14" s="4"/>
      <c r="C14" s="4"/>
      <c r="D14" s="5"/>
      <c r="E14" s="9" t="s">
        <v>19</v>
      </c>
      <c r="F14" s="20">
        <v>383</v>
      </c>
      <c r="G14" s="8"/>
    </row>
    <row r="15" spans="1:7" ht="9" customHeight="1">
      <c r="A15" s="10"/>
      <c r="B15" s="10"/>
      <c r="C15" s="10"/>
      <c r="D15" s="10"/>
      <c r="E15" s="10"/>
      <c r="F15" s="10"/>
      <c r="G15" s="8"/>
    </row>
    <row r="16" spans="1:7" ht="15" customHeight="1">
      <c r="A16" s="95" t="s">
        <v>20</v>
      </c>
      <c r="B16" s="96"/>
      <c r="C16" s="96"/>
      <c r="D16" s="96"/>
      <c r="E16" s="96"/>
      <c r="F16" s="96"/>
      <c r="G16" s="21"/>
    </row>
    <row r="17" spans="1:7" ht="9" customHeight="1">
      <c r="A17" s="10"/>
      <c r="B17" s="10"/>
      <c r="C17" s="10"/>
      <c r="D17" s="10"/>
      <c r="E17" s="10"/>
      <c r="F17" s="10"/>
      <c r="G17" s="8"/>
    </row>
    <row r="18" spans="1:7" s="72" customFormat="1" ht="15" customHeight="1">
      <c r="A18" s="105" t="s">
        <v>21</v>
      </c>
      <c r="B18" s="105" t="s">
        <v>22</v>
      </c>
      <c r="C18" s="105" t="s">
        <v>23</v>
      </c>
      <c r="D18" s="105" t="s">
        <v>24</v>
      </c>
      <c r="E18" s="105" t="s">
        <v>25</v>
      </c>
      <c r="F18" s="105" t="s">
        <v>26</v>
      </c>
      <c r="G18" s="106"/>
    </row>
    <row r="19" spans="1:7" s="72" customFormat="1" ht="31.5" customHeight="1">
      <c r="A19" s="107"/>
      <c r="B19" s="107"/>
      <c r="C19" s="107"/>
      <c r="D19" s="107"/>
      <c r="E19" s="107"/>
      <c r="F19" s="107"/>
      <c r="G19" s="108"/>
    </row>
    <row r="20" spans="1:7" s="72" customFormat="1" ht="15.75" customHeight="1" thickBot="1">
      <c r="A20" s="109">
        <v>1</v>
      </c>
      <c r="B20" s="110">
        <v>2</v>
      </c>
      <c r="C20" s="110">
        <v>3</v>
      </c>
      <c r="D20" s="110">
        <v>4</v>
      </c>
      <c r="E20" s="110">
        <v>5</v>
      </c>
      <c r="F20" s="110">
        <v>6</v>
      </c>
      <c r="G20" s="111"/>
    </row>
    <row r="21" spans="1:7" s="72" customFormat="1">
      <c r="A21" s="67" t="s">
        <v>99</v>
      </c>
      <c r="B21" s="68" t="s">
        <v>27</v>
      </c>
      <c r="C21" s="69" t="s">
        <v>100</v>
      </c>
      <c r="D21" s="70">
        <v>3613839223.8299999</v>
      </c>
      <c r="E21" s="70">
        <v>2722789397.3000002</v>
      </c>
      <c r="F21" s="71">
        <f>D21-E21</f>
        <v>891049826.52999973</v>
      </c>
    </row>
    <row r="22" spans="1:7" s="72" customFormat="1">
      <c r="A22" s="73" t="s">
        <v>101</v>
      </c>
      <c r="B22" s="74"/>
      <c r="C22" s="75"/>
      <c r="D22" s="75"/>
      <c r="E22" s="75"/>
      <c r="F22" s="76"/>
    </row>
    <row r="23" spans="1:7" s="72" customFormat="1">
      <c r="A23" s="77" t="s">
        <v>102</v>
      </c>
      <c r="B23" s="78" t="s">
        <v>27</v>
      </c>
      <c r="C23" s="79" t="s">
        <v>103</v>
      </c>
      <c r="D23" s="70">
        <v>1642079366</v>
      </c>
      <c r="E23" s="70">
        <v>1299696322.8699999</v>
      </c>
      <c r="F23" s="71">
        <f t="shared" ref="F23:F24" si="0">D23-E23</f>
        <v>342383043.13000011</v>
      </c>
      <c r="G23" s="80"/>
    </row>
    <row r="24" spans="1:7" s="72" customFormat="1">
      <c r="A24" s="77" t="s">
        <v>104</v>
      </c>
      <c r="B24" s="78" t="s">
        <v>27</v>
      </c>
      <c r="C24" s="79" t="s">
        <v>105</v>
      </c>
      <c r="D24" s="70">
        <v>986091000</v>
      </c>
      <c r="E24" s="70">
        <v>760247986.94000006</v>
      </c>
      <c r="F24" s="71">
        <f t="shared" si="0"/>
        <v>225843013.05999994</v>
      </c>
      <c r="G24" s="80"/>
    </row>
    <row r="25" spans="1:7" s="72" customFormat="1">
      <c r="A25" s="77" t="s">
        <v>107</v>
      </c>
      <c r="B25" s="78" t="s">
        <v>27</v>
      </c>
      <c r="C25" s="79" t="s">
        <v>108</v>
      </c>
      <c r="D25" s="70">
        <v>1971759857.8299999</v>
      </c>
      <c r="E25" s="70">
        <v>1423093074.4300001</v>
      </c>
      <c r="F25" s="71">
        <f t="shared" ref="F25:F26" si="1">D25-E25</f>
        <v>548666783.39999986</v>
      </c>
      <c r="G25" s="80"/>
    </row>
    <row r="26" spans="1:7" s="72" customFormat="1" ht="23.25">
      <c r="A26" s="77" t="s">
        <v>109</v>
      </c>
      <c r="B26" s="78" t="s">
        <v>27</v>
      </c>
      <c r="C26" s="79" t="s">
        <v>110</v>
      </c>
      <c r="D26" s="70">
        <v>1970684495.3299999</v>
      </c>
      <c r="E26" s="70">
        <v>1422017711.9300001</v>
      </c>
      <c r="F26" s="71">
        <f t="shared" si="1"/>
        <v>548666783.39999986</v>
      </c>
      <c r="G26" s="80"/>
    </row>
    <row r="27" spans="1:7" s="72" customFormat="1">
      <c r="A27" s="77" t="s">
        <v>111</v>
      </c>
      <c r="B27" s="78" t="s">
        <v>27</v>
      </c>
      <c r="C27" s="79" t="s">
        <v>112</v>
      </c>
      <c r="D27" s="70">
        <v>1261150</v>
      </c>
      <c r="E27" s="70">
        <v>1261150</v>
      </c>
      <c r="F27" s="71">
        <f t="shared" ref="F27:F29" si="2">D27-E27</f>
        <v>0</v>
      </c>
      <c r="G27" s="80"/>
    </row>
    <row r="28" spans="1:7" s="72" customFormat="1" ht="47.25" customHeight="1">
      <c r="A28" s="77" t="s">
        <v>113</v>
      </c>
      <c r="B28" s="78" t="s">
        <v>27</v>
      </c>
      <c r="C28" s="79" t="s">
        <v>114</v>
      </c>
      <c r="D28" s="70">
        <v>4295811.3099999996</v>
      </c>
      <c r="E28" s="70">
        <v>4295811.3099999996</v>
      </c>
      <c r="F28" s="71">
        <f t="shared" si="2"/>
        <v>0</v>
      </c>
      <c r="G28" s="80"/>
    </row>
    <row r="29" spans="1:7" s="72" customFormat="1" ht="42" customHeight="1" thickBot="1">
      <c r="A29" s="77" t="s">
        <v>115</v>
      </c>
      <c r="B29" s="81" t="s">
        <v>27</v>
      </c>
      <c r="C29" s="82" t="s">
        <v>116</v>
      </c>
      <c r="D29" s="83">
        <v>-4481598.8099999996</v>
      </c>
      <c r="E29" s="83">
        <v>-4481598.8099999996</v>
      </c>
      <c r="F29" s="84">
        <f t="shared" si="2"/>
        <v>0</v>
      </c>
      <c r="G29" s="80"/>
    </row>
    <row r="30" spans="1:7" s="72" customFormat="1"/>
    <row r="32" spans="1:7">
      <c r="D32" s="40"/>
      <c r="E32" s="40"/>
      <c r="F32" s="40"/>
    </row>
    <row r="33" spans="4:6">
      <c r="D33" s="40"/>
      <c r="E33" s="40"/>
      <c r="F33" s="40"/>
    </row>
  </sheetData>
  <mergeCells count="11">
    <mergeCell ref="F18:F19"/>
    <mergeCell ref="A7:D7"/>
    <mergeCell ref="A9:D9"/>
    <mergeCell ref="B11:D11"/>
    <mergeCell ref="B12:D12"/>
    <mergeCell ref="A16:F16"/>
    <mergeCell ref="A18:A19"/>
    <mergeCell ref="B18:B19"/>
    <mergeCell ref="C18:C19"/>
    <mergeCell ref="D18:D19"/>
    <mergeCell ref="E18:E19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"/>
  <sheetViews>
    <sheetView showGridLines="0" view="pageBreakPreview" zoomScaleSheetLayoutView="100" workbookViewId="0">
      <selection activeCell="L17" sqref="L17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21"/>
      <c r="B1" s="21"/>
      <c r="C1" s="21"/>
      <c r="D1" s="21"/>
      <c r="E1" s="21"/>
      <c r="F1" s="7" t="s">
        <v>29</v>
      </c>
      <c r="G1" s="3"/>
      <c r="H1" s="3"/>
    </row>
    <row r="2" spans="1:8" ht="15" customHeight="1">
      <c r="A2" s="95" t="s">
        <v>30</v>
      </c>
      <c r="B2" s="96"/>
      <c r="C2" s="96"/>
      <c r="D2" s="96"/>
      <c r="E2" s="96"/>
      <c r="F2" s="96"/>
      <c r="G2" s="3"/>
      <c r="H2" s="3"/>
    </row>
    <row r="3" spans="1:8" ht="9" customHeight="1">
      <c r="A3" s="39"/>
      <c r="B3" s="39"/>
      <c r="C3" s="39"/>
      <c r="D3" s="10"/>
      <c r="E3" s="10"/>
      <c r="F3" s="7"/>
      <c r="G3" s="8"/>
      <c r="H3" s="8"/>
    </row>
    <row r="4" spans="1:8" ht="15" customHeight="1">
      <c r="A4" s="99" t="s">
        <v>21</v>
      </c>
      <c r="B4" s="101" t="s">
        <v>22</v>
      </c>
      <c r="C4" s="101" t="s">
        <v>31</v>
      </c>
      <c r="D4" s="87" t="s">
        <v>24</v>
      </c>
      <c r="E4" s="87" t="s">
        <v>25</v>
      </c>
      <c r="F4" s="87" t="s">
        <v>26</v>
      </c>
      <c r="G4" s="97"/>
      <c r="H4" s="4"/>
    </row>
    <row r="5" spans="1:8" ht="24.75" customHeight="1">
      <c r="A5" s="100"/>
      <c r="B5" s="102"/>
      <c r="C5" s="102"/>
      <c r="D5" s="88"/>
      <c r="E5" s="88"/>
      <c r="F5" s="88"/>
      <c r="G5" s="98"/>
      <c r="H5" s="23"/>
    </row>
    <row r="6" spans="1:8" ht="15.75" customHeight="1" thickBot="1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4"/>
      <c r="H6" s="25"/>
    </row>
    <row r="7" spans="1:8">
      <c r="A7" s="65" t="s">
        <v>117</v>
      </c>
      <c r="B7" s="41" t="s">
        <v>32</v>
      </c>
      <c r="C7" s="57" t="s">
        <v>100</v>
      </c>
      <c r="D7" s="58">
        <v>3751444223.8299999</v>
      </c>
      <c r="E7" s="58">
        <v>2573557382.98</v>
      </c>
      <c r="F7" s="112">
        <v>1177886840.8499999</v>
      </c>
      <c r="G7" s="40"/>
      <c r="H7" s="40"/>
    </row>
    <row r="8" spans="1:8">
      <c r="A8" s="66" t="s">
        <v>101</v>
      </c>
      <c r="B8" s="59"/>
      <c r="C8" s="42"/>
      <c r="D8" s="42"/>
      <c r="E8" s="42"/>
      <c r="F8" s="60"/>
      <c r="G8" s="40"/>
      <c r="H8" s="40"/>
    </row>
    <row r="9" spans="1:8">
      <c r="A9" s="43" t="s">
        <v>118</v>
      </c>
      <c r="B9" s="44" t="s">
        <v>32</v>
      </c>
      <c r="C9" s="42" t="s">
        <v>119</v>
      </c>
      <c r="D9" s="61">
        <v>400275157.33999997</v>
      </c>
      <c r="E9" s="61">
        <v>260974193.28</v>
      </c>
      <c r="F9" s="113">
        <v>139300964.05999997</v>
      </c>
      <c r="G9" s="40"/>
      <c r="H9" s="40"/>
    </row>
    <row r="10" spans="1:8" ht="23.25">
      <c r="A10" s="43" t="s">
        <v>120</v>
      </c>
      <c r="B10" s="44" t="s">
        <v>32</v>
      </c>
      <c r="C10" s="42" t="s">
        <v>121</v>
      </c>
      <c r="D10" s="61">
        <v>8341283.3200000003</v>
      </c>
      <c r="E10" s="61">
        <v>5191445.09</v>
      </c>
      <c r="F10" s="113">
        <v>3149838.2300000004</v>
      </c>
      <c r="G10" s="40"/>
      <c r="H10" s="40"/>
    </row>
    <row r="11" spans="1:8" ht="45.75">
      <c r="A11" s="43" t="s">
        <v>122</v>
      </c>
      <c r="B11" s="44" t="s">
        <v>32</v>
      </c>
      <c r="C11" s="42" t="s">
        <v>123</v>
      </c>
      <c r="D11" s="61">
        <v>8341283.3200000003</v>
      </c>
      <c r="E11" s="61">
        <v>5191445.09</v>
      </c>
      <c r="F11" s="113">
        <v>3149838.2300000004</v>
      </c>
      <c r="G11" s="40"/>
      <c r="H11" s="40"/>
    </row>
    <row r="12" spans="1:8" ht="23.25">
      <c r="A12" s="43" t="s">
        <v>124</v>
      </c>
      <c r="B12" s="44" t="s">
        <v>32</v>
      </c>
      <c r="C12" s="42" t="s">
        <v>125</v>
      </c>
      <c r="D12" s="61">
        <v>8341283.3200000003</v>
      </c>
      <c r="E12" s="61">
        <v>5191445.09</v>
      </c>
      <c r="F12" s="113">
        <v>3149838.2300000004</v>
      </c>
      <c r="G12" s="40"/>
      <c r="H12" s="40"/>
    </row>
    <row r="13" spans="1:8" ht="23.25">
      <c r="A13" s="43" t="s">
        <v>33</v>
      </c>
      <c r="B13" s="44" t="s">
        <v>32</v>
      </c>
      <c r="C13" s="42" t="s">
        <v>126</v>
      </c>
      <c r="D13" s="61">
        <v>6473970.7999999998</v>
      </c>
      <c r="E13" s="61">
        <v>4223786.4000000004</v>
      </c>
      <c r="F13" s="113">
        <v>2250184.3999999994</v>
      </c>
      <c r="G13" s="40"/>
      <c r="H13" s="40"/>
    </row>
    <row r="14" spans="1:8" ht="34.5">
      <c r="A14" s="43" t="s">
        <v>34</v>
      </c>
      <c r="B14" s="44" t="s">
        <v>32</v>
      </c>
      <c r="C14" s="42" t="s">
        <v>127</v>
      </c>
      <c r="D14" s="61">
        <v>1867312.52</v>
      </c>
      <c r="E14" s="61">
        <v>967658.69</v>
      </c>
      <c r="F14" s="113">
        <v>899653.83000000007</v>
      </c>
      <c r="G14" s="40"/>
      <c r="H14" s="40"/>
    </row>
    <row r="15" spans="1:8" ht="34.5">
      <c r="A15" s="43" t="s">
        <v>128</v>
      </c>
      <c r="B15" s="44" t="s">
        <v>32</v>
      </c>
      <c r="C15" s="42" t="s">
        <v>129</v>
      </c>
      <c r="D15" s="61">
        <v>573600</v>
      </c>
      <c r="E15" s="61">
        <v>389145.67</v>
      </c>
      <c r="F15" s="113">
        <v>184454.33000000002</v>
      </c>
      <c r="G15" s="40"/>
      <c r="H15" s="40"/>
    </row>
    <row r="16" spans="1:8" ht="23.25">
      <c r="A16" s="43" t="s">
        <v>130</v>
      </c>
      <c r="B16" s="44" t="s">
        <v>32</v>
      </c>
      <c r="C16" s="42" t="s">
        <v>131</v>
      </c>
      <c r="D16" s="61">
        <v>573600</v>
      </c>
      <c r="E16" s="61">
        <v>389145.67</v>
      </c>
      <c r="F16" s="113">
        <v>184454.33000000002</v>
      </c>
      <c r="G16" s="40"/>
      <c r="H16" s="40"/>
    </row>
    <row r="17" spans="1:8" ht="23.25">
      <c r="A17" s="43" t="s">
        <v>132</v>
      </c>
      <c r="B17" s="44" t="s">
        <v>32</v>
      </c>
      <c r="C17" s="42" t="s">
        <v>133</v>
      </c>
      <c r="D17" s="61">
        <v>573600</v>
      </c>
      <c r="E17" s="61">
        <v>389145.67</v>
      </c>
      <c r="F17" s="113">
        <v>184454.33000000002</v>
      </c>
      <c r="G17" s="40"/>
      <c r="H17" s="40"/>
    </row>
    <row r="18" spans="1:8" ht="23.25">
      <c r="A18" s="43" t="s">
        <v>36</v>
      </c>
      <c r="B18" s="44" t="s">
        <v>32</v>
      </c>
      <c r="C18" s="42" t="s">
        <v>134</v>
      </c>
      <c r="D18" s="61">
        <v>233000</v>
      </c>
      <c r="E18" s="61">
        <v>85095.67</v>
      </c>
      <c r="F18" s="113">
        <v>147904.33000000002</v>
      </c>
      <c r="G18" s="40"/>
      <c r="H18" s="40"/>
    </row>
    <row r="19" spans="1:8">
      <c r="A19" s="43" t="s">
        <v>37</v>
      </c>
      <c r="B19" s="44" t="s">
        <v>32</v>
      </c>
      <c r="C19" s="42" t="s">
        <v>135</v>
      </c>
      <c r="D19" s="61">
        <v>340600</v>
      </c>
      <c r="E19" s="61">
        <v>304050</v>
      </c>
      <c r="F19" s="113">
        <v>36550</v>
      </c>
      <c r="G19" s="40"/>
      <c r="H19" s="40"/>
    </row>
    <row r="20" spans="1:8" ht="34.5">
      <c r="A20" s="43" t="s">
        <v>136</v>
      </c>
      <c r="B20" s="44" t="s">
        <v>32</v>
      </c>
      <c r="C20" s="42" t="s">
        <v>137</v>
      </c>
      <c r="D20" s="61">
        <v>269356805.55000001</v>
      </c>
      <c r="E20" s="61">
        <v>183848391.46000001</v>
      </c>
      <c r="F20" s="113">
        <v>85508414.090000004</v>
      </c>
      <c r="G20" s="40"/>
      <c r="H20" s="40"/>
    </row>
    <row r="21" spans="1:8" ht="45.75">
      <c r="A21" s="43" t="s">
        <v>122</v>
      </c>
      <c r="B21" s="44" t="s">
        <v>32</v>
      </c>
      <c r="C21" s="42" t="s">
        <v>138</v>
      </c>
      <c r="D21" s="61">
        <v>223633692.94999999</v>
      </c>
      <c r="E21" s="61">
        <v>164810607.72999999</v>
      </c>
      <c r="F21" s="113">
        <v>58823085.219999999</v>
      </c>
      <c r="G21" s="40"/>
      <c r="H21" s="40"/>
    </row>
    <row r="22" spans="1:8" ht="23.25">
      <c r="A22" s="43" t="s">
        <v>124</v>
      </c>
      <c r="B22" s="44" t="s">
        <v>32</v>
      </c>
      <c r="C22" s="42" t="s">
        <v>139</v>
      </c>
      <c r="D22" s="61">
        <v>223633692.94999999</v>
      </c>
      <c r="E22" s="61">
        <v>164810607.72999999</v>
      </c>
      <c r="F22" s="113">
        <v>58823085.219999999</v>
      </c>
      <c r="G22" s="40"/>
      <c r="H22" s="40"/>
    </row>
    <row r="23" spans="1:8" ht="23.25">
      <c r="A23" s="43" t="s">
        <v>33</v>
      </c>
      <c r="B23" s="44" t="s">
        <v>32</v>
      </c>
      <c r="C23" s="42" t="s">
        <v>140</v>
      </c>
      <c r="D23" s="61">
        <v>175292748.84</v>
      </c>
      <c r="E23" s="61">
        <v>124114083.3</v>
      </c>
      <c r="F23" s="113">
        <v>51178665.540000007</v>
      </c>
      <c r="G23" s="40"/>
      <c r="H23" s="40"/>
    </row>
    <row r="24" spans="1:8" ht="34.5">
      <c r="A24" s="43" t="s">
        <v>35</v>
      </c>
      <c r="B24" s="44" t="s">
        <v>32</v>
      </c>
      <c r="C24" s="42" t="s">
        <v>141</v>
      </c>
      <c r="D24" s="61">
        <v>4512226.57</v>
      </c>
      <c r="E24" s="61">
        <v>3633712.6</v>
      </c>
      <c r="F24" s="113">
        <v>878513.9700000002</v>
      </c>
      <c r="G24" s="40"/>
      <c r="H24" s="40"/>
    </row>
    <row r="25" spans="1:8" ht="34.5">
      <c r="A25" s="43" t="s">
        <v>34</v>
      </c>
      <c r="B25" s="44" t="s">
        <v>32</v>
      </c>
      <c r="C25" s="42" t="s">
        <v>142</v>
      </c>
      <c r="D25" s="61">
        <v>43828717.539999999</v>
      </c>
      <c r="E25" s="61">
        <v>37062811.829999998</v>
      </c>
      <c r="F25" s="113">
        <v>6765905.7100000009</v>
      </c>
      <c r="G25" s="40"/>
      <c r="H25" s="40"/>
    </row>
    <row r="26" spans="1:8" ht="23.25">
      <c r="A26" s="43" t="s">
        <v>130</v>
      </c>
      <c r="B26" s="44" t="s">
        <v>32</v>
      </c>
      <c r="C26" s="42" t="s">
        <v>143</v>
      </c>
      <c r="D26" s="61">
        <v>44958592.079999998</v>
      </c>
      <c r="E26" s="61">
        <v>18625420.379999999</v>
      </c>
      <c r="F26" s="113">
        <v>26333171.699999999</v>
      </c>
      <c r="G26" s="40"/>
      <c r="H26" s="40"/>
    </row>
    <row r="27" spans="1:8" ht="23.25">
      <c r="A27" s="43" t="s">
        <v>132</v>
      </c>
      <c r="B27" s="44" t="s">
        <v>32</v>
      </c>
      <c r="C27" s="42" t="s">
        <v>144</v>
      </c>
      <c r="D27" s="61">
        <v>44958592.079999998</v>
      </c>
      <c r="E27" s="61">
        <v>18625420.379999999</v>
      </c>
      <c r="F27" s="113">
        <v>26333171.699999999</v>
      </c>
      <c r="G27" s="40"/>
      <c r="H27" s="40"/>
    </row>
    <row r="28" spans="1:8" ht="23.25">
      <c r="A28" s="43" t="s">
        <v>36</v>
      </c>
      <c r="B28" s="44" t="s">
        <v>32</v>
      </c>
      <c r="C28" s="42" t="s">
        <v>145</v>
      </c>
      <c r="D28" s="61">
        <v>2497060.86</v>
      </c>
      <c r="E28" s="61">
        <v>1804205.53</v>
      </c>
      <c r="F28" s="113">
        <v>692855.32999999984</v>
      </c>
      <c r="G28" s="40"/>
      <c r="H28" s="40"/>
    </row>
    <row r="29" spans="1:8">
      <c r="A29" s="43" t="s">
        <v>37</v>
      </c>
      <c r="B29" s="44" t="s">
        <v>32</v>
      </c>
      <c r="C29" s="42" t="s">
        <v>146</v>
      </c>
      <c r="D29" s="61">
        <v>30895964.210000001</v>
      </c>
      <c r="E29" s="61">
        <v>8981188.7799999993</v>
      </c>
      <c r="F29" s="113">
        <v>21914775.43</v>
      </c>
      <c r="G29" s="40"/>
      <c r="H29" s="40"/>
    </row>
    <row r="30" spans="1:8">
      <c r="A30" s="43" t="s">
        <v>38</v>
      </c>
      <c r="B30" s="44" t="s">
        <v>32</v>
      </c>
      <c r="C30" s="42" t="s">
        <v>147</v>
      </c>
      <c r="D30" s="61">
        <v>11565567.01</v>
      </c>
      <c r="E30" s="61">
        <v>7840026.0700000003</v>
      </c>
      <c r="F30" s="113">
        <v>3725540.9399999995</v>
      </c>
      <c r="G30" s="40"/>
      <c r="H30" s="40"/>
    </row>
    <row r="31" spans="1:8">
      <c r="A31" s="43" t="s">
        <v>148</v>
      </c>
      <c r="B31" s="44" t="s">
        <v>32</v>
      </c>
      <c r="C31" s="42" t="s">
        <v>149</v>
      </c>
      <c r="D31" s="61">
        <v>245996.6</v>
      </c>
      <c r="E31" s="61">
        <v>245995.8</v>
      </c>
      <c r="F31" s="113">
        <v>0.8000000000174623</v>
      </c>
      <c r="G31" s="40"/>
      <c r="H31" s="40"/>
    </row>
    <row r="32" spans="1:8" ht="23.25">
      <c r="A32" s="43" t="s">
        <v>150</v>
      </c>
      <c r="B32" s="44" t="s">
        <v>32</v>
      </c>
      <c r="C32" s="42" t="s">
        <v>151</v>
      </c>
      <c r="D32" s="61">
        <v>245996.6</v>
      </c>
      <c r="E32" s="61">
        <v>245995.8</v>
      </c>
      <c r="F32" s="113">
        <v>0.8000000000174623</v>
      </c>
      <c r="G32" s="40"/>
      <c r="H32" s="40"/>
    </row>
    <row r="33" spans="1:8" ht="23.25">
      <c r="A33" s="43" t="s">
        <v>41</v>
      </c>
      <c r="B33" s="44" t="s">
        <v>32</v>
      </c>
      <c r="C33" s="42" t="s">
        <v>152</v>
      </c>
      <c r="D33" s="61">
        <v>245996.6</v>
      </c>
      <c r="E33" s="61">
        <v>245995.8</v>
      </c>
      <c r="F33" s="113">
        <v>0.8000000000174623</v>
      </c>
      <c r="G33" s="40"/>
      <c r="H33" s="40"/>
    </row>
    <row r="34" spans="1:8">
      <c r="A34" s="43" t="s">
        <v>153</v>
      </c>
      <c r="B34" s="44" t="s">
        <v>32</v>
      </c>
      <c r="C34" s="42" t="s">
        <v>154</v>
      </c>
      <c r="D34" s="61">
        <v>518523.92</v>
      </c>
      <c r="E34" s="61">
        <v>166367.54999999999</v>
      </c>
      <c r="F34" s="113">
        <v>352156.37</v>
      </c>
      <c r="G34" s="40"/>
      <c r="H34" s="40"/>
    </row>
    <row r="35" spans="1:8">
      <c r="A35" s="43" t="s">
        <v>155</v>
      </c>
      <c r="B35" s="44" t="s">
        <v>32</v>
      </c>
      <c r="C35" s="42" t="s">
        <v>156</v>
      </c>
      <c r="D35" s="61">
        <v>518523.92</v>
      </c>
      <c r="E35" s="61">
        <v>166367.54999999999</v>
      </c>
      <c r="F35" s="113">
        <v>352156.37</v>
      </c>
      <c r="G35" s="40"/>
      <c r="H35" s="40"/>
    </row>
    <row r="36" spans="1:8" ht="23.25">
      <c r="A36" s="43" t="s">
        <v>39</v>
      </c>
      <c r="B36" s="44" t="s">
        <v>32</v>
      </c>
      <c r="C36" s="42" t="s">
        <v>157</v>
      </c>
      <c r="D36" s="61">
        <v>203348.92</v>
      </c>
      <c r="E36" s="61">
        <v>65144</v>
      </c>
      <c r="F36" s="113">
        <v>138204.92000000001</v>
      </c>
      <c r="G36" s="40"/>
      <c r="H36" s="40"/>
    </row>
    <row r="37" spans="1:8">
      <c r="A37" s="43" t="s">
        <v>40</v>
      </c>
      <c r="B37" s="44" t="s">
        <v>32</v>
      </c>
      <c r="C37" s="42" t="s">
        <v>158</v>
      </c>
      <c r="D37" s="61">
        <v>315175</v>
      </c>
      <c r="E37" s="61">
        <v>101223.55</v>
      </c>
      <c r="F37" s="113">
        <v>213951.45</v>
      </c>
      <c r="G37" s="40"/>
      <c r="H37" s="40"/>
    </row>
    <row r="38" spans="1:8" ht="34.5">
      <c r="A38" s="43" t="s">
        <v>159</v>
      </c>
      <c r="B38" s="44" t="s">
        <v>32</v>
      </c>
      <c r="C38" s="42" t="s">
        <v>160</v>
      </c>
      <c r="D38" s="61">
        <v>46732514.880000003</v>
      </c>
      <c r="E38" s="61">
        <v>34355454.100000001</v>
      </c>
      <c r="F38" s="113">
        <v>12377060.780000001</v>
      </c>
      <c r="G38" s="40"/>
      <c r="H38" s="40"/>
    </row>
    <row r="39" spans="1:8" ht="45.75">
      <c r="A39" s="43" t="s">
        <v>122</v>
      </c>
      <c r="B39" s="44" t="s">
        <v>32</v>
      </c>
      <c r="C39" s="42" t="s">
        <v>161</v>
      </c>
      <c r="D39" s="61">
        <v>45555724.729999997</v>
      </c>
      <c r="E39" s="61">
        <v>33481357.27</v>
      </c>
      <c r="F39" s="113">
        <v>12074367.459999997</v>
      </c>
      <c r="G39" s="40"/>
      <c r="H39" s="40"/>
    </row>
    <row r="40" spans="1:8" ht="23.25">
      <c r="A40" s="43" t="s">
        <v>124</v>
      </c>
      <c r="B40" s="44" t="s">
        <v>32</v>
      </c>
      <c r="C40" s="42" t="s">
        <v>162</v>
      </c>
      <c r="D40" s="61">
        <v>45555724.729999997</v>
      </c>
      <c r="E40" s="61">
        <v>33481357.27</v>
      </c>
      <c r="F40" s="113">
        <v>12074367.459999997</v>
      </c>
      <c r="G40" s="40"/>
      <c r="H40" s="40"/>
    </row>
    <row r="41" spans="1:8" ht="23.25">
      <c r="A41" s="43" t="s">
        <v>33</v>
      </c>
      <c r="B41" s="44" t="s">
        <v>32</v>
      </c>
      <c r="C41" s="42" t="s">
        <v>163</v>
      </c>
      <c r="D41" s="61">
        <v>34418412</v>
      </c>
      <c r="E41" s="61">
        <v>25171635.489999998</v>
      </c>
      <c r="F41" s="113">
        <v>9246776.5100000016</v>
      </c>
      <c r="G41" s="40"/>
      <c r="H41" s="40"/>
    </row>
    <row r="42" spans="1:8" ht="34.5">
      <c r="A42" s="43" t="s">
        <v>35</v>
      </c>
      <c r="B42" s="44" t="s">
        <v>32</v>
      </c>
      <c r="C42" s="42" t="s">
        <v>164</v>
      </c>
      <c r="D42" s="61">
        <v>765333.6</v>
      </c>
      <c r="E42" s="61">
        <v>746611.8</v>
      </c>
      <c r="F42" s="113">
        <v>18721.79999999993</v>
      </c>
      <c r="G42" s="40"/>
      <c r="H42" s="40"/>
    </row>
    <row r="43" spans="1:8" ht="34.5">
      <c r="A43" s="43" t="s">
        <v>34</v>
      </c>
      <c r="B43" s="44" t="s">
        <v>32</v>
      </c>
      <c r="C43" s="42" t="s">
        <v>165</v>
      </c>
      <c r="D43" s="61">
        <v>10371979.130000001</v>
      </c>
      <c r="E43" s="61">
        <v>7563109.9800000004</v>
      </c>
      <c r="F43" s="113">
        <v>2808869.1500000004</v>
      </c>
      <c r="G43" s="40"/>
      <c r="H43" s="40"/>
    </row>
    <row r="44" spans="1:8" ht="23.25">
      <c r="A44" s="43" t="s">
        <v>130</v>
      </c>
      <c r="B44" s="44" t="s">
        <v>32</v>
      </c>
      <c r="C44" s="42" t="s">
        <v>166</v>
      </c>
      <c r="D44" s="61">
        <v>1029700</v>
      </c>
      <c r="E44" s="61">
        <v>727006.68</v>
      </c>
      <c r="F44" s="113">
        <v>302693.31999999995</v>
      </c>
      <c r="G44" s="40"/>
      <c r="H44" s="40"/>
    </row>
    <row r="45" spans="1:8" ht="23.25">
      <c r="A45" s="43" t="s">
        <v>132</v>
      </c>
      <c r="B45" s="44" t="s">
        <v>32</v>
      </c>
      <c r="C45" s="42" t="s">
        <v>167</v>
      </c>
      <c r="D45" s="61">
        <v>1029700</v>
      </c>
      <c r="E45" s="61">
        <v>727006.68</v>
      </c>
      <c r="F45" s="113">
        <v>302693.31999999995</v>
      </c>
      <c r="G45" s="40"/>
      <c r="H45" s="40"/>
    </row>
    <row r="46" spans="1:8" ht="23.25">
      <c r="A46" s="43" t="s">
        <v>36</v>
      </c>
      <c r="B46" s="44" t="s">
        <v>32</v>
      </c>
      <c r="C46" s="42" t="s">
        <v>168</v>
      </c>
      <c r="D46" s="61">
        <v>791700</v>
      </c>
      <c r="E46" s="61">
        <v>549846.94999999995</v>
      </c>
      <c r="F46" s="113">
        <v>241853.05000000005</v>
      </c>
      <c r="G46" s="40"/>
      <c r="H46" s="40"/>
    </row>
    <row r="47" spans="1:8">
      <c r="A47" s="43" t="s">
        <v>37</v>
      </c>
      <c r="B47" s="44" t="s">
        <v>32</v>
      </c>
      <c r="C47" s="42" t="s">
        <v>169</v>
      </c>
      <c r="D47" s="61">
        <v>238000</v>
      </c>
      <c r="E47" s="61">
        <v>177159.73</v>
      </c>
      <c r="F47" s="113">
        <v>60840.26999999999</v>
      </c>
      <c r="G47" s="40"/>
      <c r="H47" s="40"/>
    </row>
    <row r="48" spans="1:8">
      <c r="A48" s="43" t="s">
        <v>148</v>
      </c>
      <c r="B48" s="44" t="s">
        <v>32</v>
      </c>
      <c r="C48" s="42" t="s">
        <v>170</v>
      </c>
      <c r="D48" s="61">
        <v>147090.15</v>
      </c>
      <c r="E48" s="61">
        <v>147090.15</v>
      </c>
      <c r="F48" s="113">
        <v>0</v>
      </c>
      <c r="G48" s="40"/>
      <c r="H48" s="40"/>
    </row>
    <row r="49" spans="1:8" ht="23.25">
      <c r="A49" s="43" t="s">
        <v>150</v>
      </c>
      <c r="B49" s="44" t="s">
        <v>32</v>
      </c>
      <c r="C49" s="42" t="s">
        <v>171</v>
      </c>
      <c r="D49" s="61">
        <v>147090.15</v>
      </c>
      <c r="E49" s="61">
        <v>147090.15</v>
      </c>
      <c r="F49" s="113">
        <v>0</v>
      </c>
      <c r="G49" s="40"/>
      <c r="H49" s="40"/>
    </row>
    <row r="50" spans="1:8" ht="23.25">
      <c r="A50" s="43" t="s">
        <v>41</v>
      </c>
      <c r="B50" s="44" t="s">
        <v>32</v>
      </c>
      <c r="C50" s="42" t="s">
        <v>172</v>
      </c>
      <c r="D50" s="61">
        <v>147090.15</v>
      </c>
      <c r="E50" s="61">
        <v>147090.15</v>
      </c>
      <c r="F50" s="113">
        <v>0</v>
      </c>
      <c r="G50" s="40"/>
      <c r="H50" s="40"/>
    </row>
    <row r="51" spans="1:8">
      <c r="A51" s="43" t="s">
        <v>173</v>
      </c>
      <c r="B51" s="44" t="s">
        <v>32</v>
      </c>
      <c r="C51" s="42" t="s">
        <v>174</v>
      </c>
      <c r="D51" s="61">
        <v>1000000</v>
      </c>
      <c r="E51" s="61">
        <v>0</v>
      </c>
      <c r="F51" s="113">
        <v>1000000</v>
      </c>
      <c r="G51" s="40"/>
      <c r="H51" s="40"/>
    </row>
    <row r="52" spans="1:8">
      <c r="A52" s="43" t="s">
        <v>153</v>
      </c>
      <c r="B52" s="44" t="s">
        <v>32</v>
      </c>
      <c r="C52" s="42" t="s">
        <v>175</v>
      </c>
      <c r="D52" s="61">
        <v>1000000</v>
      </c>
      <c r="E52" s="61">
        <v>0</v>
      </c>
      <c r="F52" s="113">
        <v>1000000</v>
      </c>
      <c r="G52" s="40"/>
      <c r="H52" s="40"/>
    </row>
    <row r="53" spans="1:8">
      <c r="A53" s="43" t="s">
        <v>42</v>
      </c>
      <c r="B53" s="44" t="s">
        <v>32</v>
      </c>
      <c r="C53" s="42" t="s">
        <v>176</v>
      </c>
      <c r="D53" s="61">
        <v>1000000</v>
      </c>
      <c r="E53" s="61">
        <v>0</v>
      </c>
      <c r="F53" s="113">
        <v>1000000</v>
      </c>
      <c r="G53" s="40"/>
      <c r="H53" s="40"/>
    </row>
    <row r="54" spans="1:8">
      <c r="A54" s="43" t="s">
        <v>177</v>
      </c>
      <c r="B54" s="44" t="s">
        <v>32</v>
      </c>
      <c r="C54" s="42" t="s">
        <v>178</v>
      </c>
      <c r="D54" s="61">
        <v>74270953.590000004</v>
      </c>
      <c r="E54" s="61">
        <v>37189756.960000001</v>
      </c>
      <c r="F54" s="113">
        <v>37081196.630000003</v>
      </c>
      <c r="G54" s="40"/>
      <c r="H54" s="40"/>
    </row>
    <row r="55" spans="1:8" ht="45.75">
      <c r="A55" s="43" t="s">
        <v>122</v>
      </c>
      <c r="B55" s="44" t="s">
        <v>32</v>
      </c>
      <c r="C55" s="42" t="s">
        <v>179</v>
      </c>
      <c r="D55" s="61">
        <v>28483464.52</v>
      </c>
      <c r="E55" s="61">
        <v>19585447.620000001</v>
      </c>
      <c r="F55" s="113">
        <v>8898016.8999999985</v>
      </c>
      <c r="G55" s="40"/>
      <c r="H55" s="40"/>
    </row>
    <row r="56" spans="1:8" ht="23.25">
      <c r="A56" s="43" t="s">
        <v>124</v>
      </c>
      <c r="B56" s="44" t="s">
        <v>32</v>
      </c>
      <c r="C56" s="42" t="s">
        <v>180</v>
      </c>
      <c r="D56" s="61">
        <v>28483464.52</v>
      </c>
      <c r="E56" s="61">
        <v>19585447.620000001</v>
      </c>
      <c r="F56" s="113">
        <v>8898016.8999999985</v>
      </c>
      <c r="G56" s="40"/>
      <c r="H56" s="40"/>
    </row>
    <row r="57" spans="1:8" ht="23.25">
      <c r="A57" s="43" t="s">
        <v>33</v>
      </c>
      <c r="B57" s="44" t="s">
        <v>32</v>
      </c>
      <c r="C57" s="42" t="s">
        <v>181</v>
      </c>
      <c r="D57" s="61">
        <v>21517783.100000001</v>
      </c>
      <c r="E57" s="61">
        <v>14921776.58</v>
      </c>
      <c r="F57" s="113">
        <v>6596006.5200000014</v>
      </c>
      <c r="G57" s="40"/>
      <c r="H57" s="40"/>
    </row>
    <row r="58" spans="1:8" ht="34.5">
      <c r="A58" s="43" t="s">
        <v>35</v>
      </c>
      <c r="B58" s="44" t="s">
        <v>32</v>
      </c>
      <c r="C58" s="42" t="s">
        <v>182</v>
      </c>
      <c r="D58" s="61">
        <v>316017.7</v>
      </c>
      <c r="E58" s="61">
        <v>265979.7</v>
      </c>
      <c r="F58" s="113">
        <v>50038</v>
      </c>
      <c r="G58" s="40"/>
      <c r="H58" s="40"/>
    </row>
    <row r="59" spans="1:8" ht="23.25">
      <c r="A59" s="43" t="s">
        <v>43</v>
      </c>
      <c r="B59" s="44" t="s">
        <v>32</v>
      </c>
      <c r="C59" s="42" t="s">
        <v>183</v>
      </c>
      <c r="D59" s="61">
        <v>151293</v>
      </c>
      <c r="E59" s="61">
        <v>75646.22</v>
      </c>
      <c r="F59" s="113">
        <v>75646.78</v>
      </c>
      <c r="G59" s="40"/>
      <c r="H59" s="40"/>
    </row>
    <row r="60" spans="1:8" ht="34.5">
      <c r="A60" s="43" t="s">
        <v>34</v>
      </c>
      <c r="B60" s="44" t="s">
        <v>32</v>
      </c>
      <c r="C60" s="42" t="s">
        <v>184</v>
      </c>
      <c r="D60" s="61">
        <v>6498370.7199999997</v>
      </c>
      <c r="E60" s="61">
        <v>4322045.12</v>
      </c>
      <c r="F60" s="113">
        <v>2176325.5999999996</v>
      </c>
      <c r="G60" s="40"/>
      <c r="H60" s="40"/>
    </row>
    <row r="61" spans="1:8" ht="23.25">
      <c r="A61" s="43" t="s">
        <v>130</v>
      </c>
      <c r="B61" s="44" t="s">
        <v>32</v>
      </c>
      <c r="C61" s="42" t="s">
        <v>185</v>
      </c>
      <c r="D61" s="61">
        <v>21547124.949999999</v>
      </c>
      <c r="E61" s="61">
        <v>11608187.949999999</v>
      </c>
      <c r="F61" s="113">
        <v>9938937</v>
      </c>
      <c r="G61" s="40"/>
      <c r="H61" s="40"/>
    </row>
    <row r="62" spans="1:8" ht="23.25">
      <c r="A62" s="43" t="s">
        <v>132</v>
      </c>
      <c r="B62" s="44" t="s">
        <v>32</v>
      </c>
      <c r="C62" s="42" t="s">
        <v>186</v>
      </c>
      <c r="D62" s="61">
        <v>21547124.949999999</v>
      </c>
      <c r="E62" s="61">
        <v>11608187.949999999</v>
      </c>
      <c r="F62" s="113">
        <v>9938937</v>
      </c>
      <c r="G62" s="40"/>
      <c r="H62" s="40"/>
    </row>
    <row r="63" spans="1:8" ht="23.25">
      <c r="A63" s="43" t="s">
        <v>36</v>
      </c>
      <c r="B63" s="44" t="s">
        <v>32</v>
      </c>
      <c r="C63" s="42" t="s">
        <v>187</v>
      </c>
      <c r="D63" s="61">
        <v>6256160</v>
      </c>
      <c r="E63" s="61">
        <v>4942086.13</v>
      </c>
      <c r="F63" s="113">
        <v>1314073.8700000001</v>
      </c>
      <c r="G63" s="40"/>
      <c r="H63" s="40"/>
    </row>
    <row r="64" spans="1:8">
      <c r="A64" s="43" t="s">
        <v>37</v>
      </c>
      <c r="B64" s="44" t="s">
        <v>32</v>
      </c>
      <c r="C64" s="42" t="s">
        <v>188</v>
      </c>
      <c r="D64" s="61">
        <v>11169414.640000001</v>
      </c>
      <c r="E64" s="61">
        <v>3442881.8</v>
      </c>
      <c r="F64" s="113">
        <v>7726532.8400000008</v>
      </c>
      <c r="G64" s="40"/>
      <c r="H64" s="40"/>
    </row>
    <row r="65" spans="1:8">
      <c r="A65" s="43" t="s">
        <v>38</v>
      </c>
      <c r="B65" s="44" t="s">
        <v>32</v>
      </c>
      <c r="C65" s="42" t="s">
        <v>189</v>
      </c>
      <c r="D65" s="61">
        <v>4121550.31</v>
      </c>
      <c r="E65" s="61">
        <v>3223220.02</v>
      </c>
      <c r="F65" s="113">
        <v>898330.29</v>
      </c>
      <c r="G65" s="40"/>
      <c r="H65" s="40"/>
    </row>
    <row r="66" spans="1:8">
      <c r="A66" s="43" t="s">
        <v>148</v>
      </c>
      <c r="B66" s="44" t="s">
        <v>32</v>
      </c>
      <c r="C66" s="42" t="s">
        <v>190</v>
      </c>
      <c r="D66" s="61">
        <v>53493</v>
      </c>
      <c r="E66" s="61">
        <v>53493</v>
      </c>
      <c r="F66" s="113">
        <v>0</v>
      </c>
      <c r="G66" s="40"/>
      <c r="H66" s="40"/>
    </row>
    <row r="67" spans="1:8" ht="23.25">
      <c r="A67" s="43" t="s">
        <v>150</v>
      </c>
      <c r="B67" s="44" t="s">
        <v>32</v>
      </c>
      <c r="C67" s="42" t="s">
        <v>191</v>
      </c>
      <c r="D67" s="61">
        <v>53493</v>
      </c>
      <c r="E67" s="61">
        <v>53493</v>
      </c>
      <c r="F67" s="113">
        <v>0</v>
      </c>
      <c r="G67" s="40"/>
      <c r="H67" s="40"/>
    </row>
    <row r="68" spans="1:8" ht="23.25">
      <c r="A68" s="43" t="s">
        <v>41</v>
      </c>
      <c r="B68" s="44" t="s">
        <v>32</v>
      </c>
      <c r="C68" s="42" t="s">
        <v>192</v>
      </c>
      <c r="D68" s="61">
        <v>53493</v>
      </c>
      <c r="E68" s="61">
        <v>53493</v>
      </c>
      <c r="F68" s="113">
        <v>0</v>
      </c>
      <c r="G68" s="40"/>
      <c r="H68" s="40"/>
    </row>
    <row r="69" spans="1:8">
      <c r="A69" s="43" t="s">
        <v>153</v>
      </c>
      <c r="B69" s="44" t="s">
        <v>32</v>
      </c>
      <c r="C69" s="42" t="s">
        <v>193</v>
      </c>
      <c r="D69" s="61">
        <v>24186871.120000001</v>
      </c>
      <c r="E69" s="61">
        <v>5942628.3899999997</v>
      </c>
      <c r="F69" s="113">
        <v>18244242.73</v>
      </c>
      <c r="G69" s="40"/>
      <c r="H69" s="40"/>
    </row>
    <row r="70" spans="1:8">
      <c r="A70" s="43" t="s">
        <v>194</v>
      </c>
      <c r="B70" s="44" t="s">
        <v>32</v>
      </c>
      <c r="C70" s="42" t="s">
        <v>195</v>
      </c>
      <c r="D70" s="61">
        <v>5605234.8300000001</v>
      </c>
      <c r="E70" s="61">
        <v>4700234.83</v>
      </c>
      <c r="F70" s="113">
        <v>905000</v>
      </c>
      <c r="G70" s="40"/>
      <c r="H70" s="40"/>
    </row>
    <row r="71" spans="1:8" ht="23.25">
      <c r="A71" s="43" t="s">
        <v>45</v>
      </c>
      <c r="B71" s="44" t="s">
        <v>32</v>
      </c>
      <c r="C71" s="42" t="s">
        <v>196</v>
      </c>
      <c r="D71" s="61">
        <v>5605234.8300000001</v>
      </c>
      <c r="E71" s="61">
        <v>4700234.83</v>
      </c>
      <c r="F71" s="113">
        <v>905000</v>
      </c>
      <c r="G71" s="40"/>
      <c r="H71" s="40"/>
    </row>
    <row r="72" spans="1:8">
      <c r="A72" s="43" t="s">
        <v>155</v>
      </c>
      <c r="B72" s="44" t="s">
        <v>32</v>
      </c>
      <c r="C72" s="42" t="s">
        <v>197</v>
      </c>
      <c r="D72" s="61">
        <v>4104634.11</v>
      </c>
      <c r="E72" s="61">
        <v>1242393.56</v>
      </c>
      <c r="F72" s="113">
        <v>2862240.55</v>
      </c>
      <c r="G72" s="40"/>
      <c r="H72" s="40"/>
    </row>
    <row r="73" spans="1:8" ht="23.25">
      <c r="A73" s="43" t="s">
        <v>39</v>
      </c>
      <c r="B73" s="44" t="s">
        <v>32</v>
      </c>
      <c r="C73" s="42" t="s">
        <v>198</v>
      </c>
      <c r="D73" s="61">
        <v>291.8</v>
      </c>
      <c r="E73" s="61">
        <v>0</v>
      </c>
      <c r="F73" s="113">
        <v>291.8</v>
      </c>
      <c r="G73" s="40"/>
      <c r="H73" s="40"/>
    </row>
    <row r="74" spans="1:8">
      <c r="A74" s="43" t="s">
        <v>40</v>
      </c>
      <c r="B74" s="44" t="s">
        <v>32</v>
      </c>
      <c r="C74" s="42" t="s">
        <v>199</v>
      </c>
      <c r="D74" s="61">
        <v>300000</v>
      </c>
      <c r="E74" s="61">
        <v>113194</v>
      </c>
      <c r="F74" s="113">
        <v>186806</v>
      </c>
      <c r="G74" s="40"/>
      <c r="H74" s="40"/>
    </row>
    <row r="75" spans="1:8">
      <c r="A75" s="43" t="s">
        <v>44</v>
      </c>
      <c r="B75" s="44" t="s">
        <v>32</v>
      </c>
      <c r="C75" s="42" t="s">
        <v>200</v>
      </c>
      <c r="D75" s="61">
        <v>3804342.31</v>
      </c>
      <c r="E75" s="61">
        <v>1129199.56</v>
      </c>
      <c r="F75" s="113">
        <v>2675142.75</v>
      </c>
      <c r="G75" s="40"/>
      <c r="H75" s="40"/>
    </row>
    <row r="76" spans="1:8">
      <c r="A76" s="43" t="s">
        <v>42</v>
      </c>
      <c r="B76" s="44" t="s">
        <v>32</v>
      </c>
      <c r="C76" s="42" t="s">
        <v>201</v>
      </c>
      <c r="D76" s="61">
        <v>14477002.18</v>
      </c>
      <c r="E76" s="61">
        <v>0</v>
      </c>
      <c r="F76" s="113">
        <v>14477002.18</v>
      </c>
      <c r="G76" s="40"/>
      <c r="H76" s="40"/>
    </row>
    <row r="77" spans="1:8" ht="23.25">
      <c r="A77" s="43" t="s">
        <v>202</v>
      </c>
      <c r="B77" s="44" t="s">
        <v>32</v>
      </c>
      <c r="C77" s="42" t="s">
        <v>203</v>
      </c>
      <c r="D77" s="61">
        <v>88604457.540000007</v>
      </c>
      <c r="E77" s="61">
        <v>17784199.809999999</v>
      </c>
      <c r="F77" s="113">
        <v>70820257.730000004</v>
      </c>
      <c r="G77" s="40"/>
      <c r="H77" s="40"/>
    </row>
    <row r="78" spans="1:8">
      <c r="A78" s="43" t="s">
        <v>204</v>
      </c>
      <c r="B78" s="44" t="s">
        <v>32</v>
      </c>
      <c r="C78" s="42" t="s">
        <v>205</v>
      </c>
      <c r="D78" s="61">
        <v>4925279</v>
      </c>
      <c r="E78" s="61">
        <v>923095.2</v>
      </c>
      <c r="F78" s="113">
        <v>4002183.8</v>
      </c>
      <c r="G78" s="40"/>
      <c r="H78" s="40"/>
    </row>
    <row r="79" spans="1:8" ht="23.25">
      <c r="A79" s="43" t="s">
        <v>130</v>
      </c>
      <c r="B79" s="44" t="s">
        <v>32</v>
      </c>
      <c r="C79" s="42" t="s">
        <v>206</v>
      </c>
      <c r="D79" s="61">
        <v>4925279</v>
      </c>
      <c r="E79" s="61">
        <v>923095.2</v>
      </c>
      <c r="F79" s="113">
        <v>4002183.8</v>
      </c>
      <c r="G79" s="40"/>
      <c r="H79" s="40"/>
    </row>
    <row r="80" spans="1:8" ht="23.25">
      <c r="A80" s="43" t="s">
        <v>132</v>
      </c>
      <c r="B80" s="44" t="s">
        <v>32</v>
      </c>
      <c r="C80" s="42" t="s">
        <v>207</v>
      </c>
      <c r="D80" s="61">
        <v>4925279</v>
      </c>
      <c r="E80" s="61">
        <v>923095.2</v>
      </c>
      <c r="F80" s="113">
        <v>4002183.8</v>
      </c>
      <c r="G80" s="40"/>
      <c r="H80" s="40"/>
    </row>
    <row r="81" spans="1:8">
      <c r="A81" s="43" t="s">
        <v>37</v>
      </c>
      <c r="B81" s="44" t="s">
        <v>32</v>
      </c>
      <c r="C81" s="42" t="s">
        <v>208</v>
      </c>
      <c r="D81" s="61">
        <v>4925279</v>
      </c>
      <c r="E81" s="61">
        <v>923095.2</v>
      </c>
      <c r="F81" s="113">
        <v>4002183.8</v>
      </c>
      <c r="G81" s="40"/>
      <c r="H81" s="40"/>
    </row>
    <row r="82" spans="1:8" ht="34.5">
      <c r="A82" s="43" t="s">
        <v>209</v>
      </c>
      <c r="B82" s="44" t="s">
        <v>32</v>
      </c>
      <c r="C82" s="42" t="s">
        <v>210</v>
      </c>
      <c r="D82" s="61">
        <v>78739178.540000007</v>
      </c>
      <c r="E82" s="61">
        <v>13716384.609999999</v>
      </c>
      <c r="F82" s="113">
        <v>65022793.930000007</v>
      </c>
      <c r="G82" s="40"/>
      <c r="H82" s="40"/>
    </row>
    <row r="83" spans="1:8" ht="45.75">
      <c r="A83" s="43" t="s">
        <v>122</v>
      </c>
      <c r="B83" s="44" t="s">
        <v>32</v>
      </c>
      <c r="C83" s="42" t="s">
        <v>211</v>
      </c>
      <c r="D83" s="61">
        <v>140000</v>
      </c>
      <c r="E83" s="61">
        <v>0</v>
      </c>
      <c r="F83" s="113">
        <v>140000</v>
      </c>
      <c r="G83" s="40"/>
      <c r="H83" s="40"/>
    </row>
    <row r="84" spans="1:8" ht="23.25">
      <c r="A84" s="43" t="s">
        <v>124</v>
      </c>
      <c r="B84" s="44" t="s">
        <v>32</v>
      </c>
      <c r="C84" s="42" t="s">
        <v>212</v>
      </c>
      <c r="D84" s="61">
        <v>140000</v>
      </c>
      <c r="E84" s="61">
        <v>0</v>
      </c>
      <c r="F84" s="113">
        <v>140000</v>
      </c>
      <c r="G84" s="40"/>
      <c r="H84" s="40"/>
    </row>
    <row r="85" spans="1:8" ht="23.25">
      <c r="A85" s="43" t="s">
        <v>43</v>
      </c>
      <c r="B85" s="44" t="s">
        <v>32</v>
      </c>
      <c r="C85" s="42" t="s">
        <v>213</v>
      </c>
      <c r="D85" s="61">
        <v>140000</v>
      </c>
      <c r="E85" s="61">
        <v>0</v>
      </c>
      <c r="F85" s="113">
        <v>140000</v>
      </c>
      <c r="G85" s="40"/>
      <c r="H85" s="40"/>
    </row>
    <row r="86" spans="1:8" ht="23.25">
      <c r="A86" s="43" t="s">
        <v>130</v>
      </c>
      <c r="B86" s="44" t="s">
        <v>32</v>
      </c>
      <c r="C86" s="42" t="s">
        <v>214</v>
      </c>
      <c r="D86" s="61">
        <v>78599178.540000007</v>
      </c>
      <c r="E86" s="61">
        <v>13716384.609999999</v>
      </c>
      <c r="F86" s="113">
        <v>64882793.930000007</v>
      </c>
      <c r="G86" s="40"/>
      <c r="H86" s="40"/>
    </row>
    <row r="87" spans="1:8" ht="23.25">
      <c r="A87" s="43" t="s">
        <v>132</v>
      </c>
      <c r="B87" s="44" t="s">
        <v>32</v>
      </c>
      <c r="C87" s="42" t="s">
        <v>215</v>
      </c>
      <c r="D87" s="61">
        <v>78599178.540000007</v>
      </c>
      <c r="E87" s="61">
        <v>13716384.609999999</v>
      </c>
      <c r="F87" s="113">
        <v>64882793.930000007</v>
      </c>
      <c r="G87" s="40"/>
      <c r="H87" s="40"/>
    </row>
    <row r="88" spans="1:8">
      <c r="A88" s="43" t="s">
        <v>37</v>
      </c>
      <c r="B88" s="44" t="s">
        <v>32</v>
      </c>
      <c r="C88" s="42" t="s">
        <v>216</v>
      </c>
      <c r="D88" s="61">
        <v>78232846</v>
      </c>
      <c r="E88" s="61">
        <v>13586011.470000001</v>
      </c>
      <c r="F88" s="113">
        <v>64646834.530000001</v>
      </c>
      <c r="G88" s="40"/>
      <c r="H88" s="40"/>
    </row>
    <row r="89" spans="1:8">
      <c r="A89" s="43" t="s">
        <v>38</v>
      </c>
      <c r="B89" s="44" t="s">
        <v>32</v>
      </c>
      <c r="C89" s="42" t="s">
        <v>217</v>
      </c>
      <c r="D89" s="61">
        <v>366332.54</v>
      </c>
      <c r="E89" s="61">
        <v>130373.14</v>
      </c>
      <c r="F89" s="113">
        <v>235959.39999999997</v>
      </c>
      <c r="G89" s="40"/>
      <c r="H89" s="40"/>
    </row>
    <row r="90" spans="1:8" ht="23.25">
      <c r="A90" s="43" t="s">
        <v>218</v>
      </c>
      <c r="B90" s="44" t="s">
        <v>32</v>
      </c>
      <c r="C90" s="42" t="s">
        <v>219</v>
      </c>
      <c r="D90" s="61">
        <v>4940000</v>
      </c>
      <c r="E90" s="61">
        <v>3144720</v>
      </c>
      <c r="F90" s="113">
        <v>1795280</v>
      </c>
      <c r="G90" s="40"/>
      <c r="H90" s="40"/>
    </row>
    <row r="91" spans="1:8" ht="45.75">
      <c r="A91" s="43" t="s">
        <v>122</v>
      </c>
      <c r="B91" s="44" t="s">
        <v>32</v>
      </c>
      <c r="C91" s="42" t="s">
        <v>220</v>
      </c>
      <c r="D91" s="61">
        <v>206500</v>
      </c>
      <c r="E91" s="61">
        <v>0</v>
      </c>
      <c r="F91" s="113">
        <v>206500</v>
      </c>
      <c r="G91" s="40"/>
      <c r="H91" s="40"/>
    </row>
    <row r="92" spans="1:8" ht="23.25">
      <c r="A92" s="43" t="s">
        <v>124</v>
      </c>
      <c r="B92" s="44" t="s">
        <v>32</v>
      </c>
      <c r="C92" s="42" t="s">
        <v>221</v>
      </c>
      <c r="D92" s="61">
        <v>206500</v>
      </c>
      <c r="E92" s="61">
        <v>0</v>
      </c>
      <c r="F92" s="113">
        <v>206500</v>
      </c>
      <c r="G92" s="40"/>
      <c r="H92" s="40"/>
    </row>
    <row r="93" spans="1:8" ht="23.25">
      <c r="A93" s="43" t="s">
        <v>43</v>
      </c>
      <c r="B93" s="44" t="s">
        <v>32</v>
      </c>
      <c r="C93" s="42" t="s">
        <v>222</v>
      </c>
      <c r="D93" s="61">
        <v>206500</v>
      </c>
      <c r="E93" s="61">
        <v>0</v>
      </c>
      <c r="F93" s="113">
        <v>206500</v>
      </c>
      <c r="G93" s="40"/>
      <c r="H93" s="40"/>
    </row>
    <row r="94" spans="1:8" ht="23.25">
      <c r="A94" s="43" t="s">
        <v>130</v>
      </c>
      <c r="B94" s="44" t="s">
        <v>32</v>
      </c>
      <c r="C94" s="42" t="s">
        <v>223</v>
      </c>
      <c r="D94" s="61">
        <v>4733500</v>
      </c>
      <c r="E94" s="61">
        <v>3144720</v>
      </c>
      <c r="F94" s="113">
        <v>1588780</v>
      </c>
      <c r="G94" s="40"/>
      <c r="H94" s="40"/>
    </row>
    <row r="95" spans="1:8" ht="23.25">
      <c r="A95" s="43" t="s">
        <v>132</v>
      </c>
      <c r="B95" s="44" t="s">
        <v>32</v>
      </c>
      <c r="C95" s="42" t="s">
        <v>224</v>
      </c>
      <c r="D95" s="61">
        <v>4733500</v>
      </c>
      <c r="E95" s="61">
        <v>3144720</v>
      </c>
      <c r="F95" s="113">
        <v>1588780</v>
      </c>
      <c r="G95" s="40"/>
      <c r="H95" s="40"/>
    </row>
    <row r="96" spans="1:8">
      <c r="A96" s="43" t="s">
        <v>37</v>
      </c>
      <c r="B96" s="44" t="s">
        <v>32</v>
      </c>
      <c r="C96" s="42" t="s">
        <v>225</v>
      </c>
      <c r="D96" s="61">
        <v>4733500</v>
      </c>
      <c r="E96" s="61">
        <v>3144720</v>
      </c>
      <c r="F96" s="113">
        <v>1588780</v>
      </c>
      <c r="G96" s="40"/>
      <c r="H96" s="40"/>
    </row>
    <row r="97" spans="1:8">
      <c r="A97" s="43" t="s">
        <v>226</v>
      </c>
      <c r="B97" s="44" t="s">
        <v>32</v>
      </c>
      <c r="C97" s="42" t="s">
        <v>227</v>
      </c>
      <c r="D97" s="61">
        <v>138804434.03</v>
      </c>
      <c r="E97" s="61">
        <v>92850667.859999999</v>
      </c>
      <c r="F97" s="113">
        <v>45953766.170000002</v>
      </c>
      <c r="G97" s="40"/>
      <c r="H97" s="40"/>
    </row>
    <row r="98" spans="1:8">
      <c r="A98" s="43" t="s">
        <v>228</v>
      </c>
      <c r="B98" s="44" t="s">
        <v>32</v>
      </c>
      <c r="C98" s="42" t="s">
        <v>229</v>
      </c>
      <c r="D98" s="61">
        <v>3197144</v>
      </c>
      <c r="E98" s="61">
        <v>3197144</v>
      </c>
      <c r="F98" s="113">
        <v>0</v>
      </c>
      <c r="G98" s="40"/>
      <c r="H98" s="40"/>
    </row>
    <row r="99" spans="1:8">
      <c r="A99" s="43" t="s">
        <v>153</v>
      </c>
      <c r="B99" s="44" t="s">
        <v>32</v>
      </c>
      <c r="C99" s="42" t="s">
        <v>230</v>
      </c>
      <c r="D99" s="61">
        <v>3197144</v>
      </c>
      <c r="E99" s="61">
        <v>3197144</v>
      </c>
      <c r="F99" s="113">
        <v>0</v>
      </c>
      <c r="G99" s="40"/>
      <c r="H99" s="40"/>
    </row>
    <row r="100" spans="1:8" ht="34.5">
      <c r="A100" s="43" t="s">
        <v>231</v>
      </c>
      <c r="B100" s="44" t="s">
        <v>32</v>
      </c>
      <c r="C100" s="42" t="s">
        <v>232</v>
      </c>
      <c r="D100" s="61">
        <v>3197144</v>
      </c>
      <c r="E100" s="61">
        <v>3197144</v>
      </c>
      <c r="F100" s="113">
        <v>0</v>
      </c>
      <c r="G100" s="40"/>
      <c r="H100" s="40"/>
    </row>
    <row r="101" spans="1:8" ht="45.75">
      <c r="A101" s="43" t="s">
        <v>46</v>
      </c>
      <c r="B101" s="44" t="s">
        <v>32</v>
      </c>
      <c r="C101" s="42" t="s">
        <v>233</v>
      </c>
      <c r="D101" s="61">
        <v>3197144</v>
      </c>
      <c r="E101" s="61">
        <v>3197144</v>
      </c>
      <c r="F101" s="113">
        <v>0</v>
      </c>
      <c r="G101" s="40"/>
      <c r="H101" s="40"/>
    </row>
    <row r="102" spans="1:8">
      <c r="A102" s="43" t="s">
        <v>234</v>
      </c>
      <c r="B102" s="44" t="s">
        <v>32</v>
      </c>
      <c r="C102" s="42" t="s">
        <v>235</v>
      </c>
      <c r="D102" s="61">
        <v>89408468.430000007</v>
      </c>
      <c r="E102" s="61">
        <v>61355071.450000003</v>
      </c>
      <c r="F102" s="113">
        <v>28053396.980000004</v>
      </c>
      <c r="G102" s="40"/>
      <c r="H102" s="40"/>
    </row>
    <row r="103" spans="1:8" ht="23.25">
      <c r="A103" s="43" t="s">
        <v>130</v>
      </c>
      <c r="B103" s="44" t="s">
        <v>32</v>
      </c>
      <c r="C103" s="42" t="s">
        <v>236</v>
      </c>
      <c r="D103" s="61">
        <v>65062935.460000001</v>
      </c>
      <c r="E103" s="61">
        <v>39850815.060000002</v>
      </c>
      <c r="F103" s="113">
        <v>25212120.399999999</v>
      </c>
      <c r="G103" s="40"/>
      <c r="H103" s="40"/>
    </row>
    <row r="104" spans="1:8" ht="23.25">
      <c r="A104" s="43" t="s">
        <v>132</v>
      </c>
      <c r="B104" s="44" t="s">
        <v>32</v>
      </c>
      <c r="C104" s="42" t="s">
        <v>237</v>
      </c>
      <c r="D104" s="61">
        <v>65062935.460000001</v>
      </c>
      <c r="E104" s="61">
        <v>39850815.060000002</v>
      </c>
      <c r="F104" s="113">
        <v>25212120.399999999</v>
      </c>
      <c r="G104" s="40"/>
      <c r="H104" s="40"/>
    </row>
    <row r="105" spans="1:8">
      <c r="A105" s="43" t="s">
        <v>37</v>
      </c>
      <c r="B105" s="44" t="s">
        <v>32</v>
      </c>
      <c r="C105" s="42" t="s">
        <v>238</v>
      </c>
      <c r="D105" s="61">
        <v>65062935.460000001</v>
      </c>
      <c r="E105" s="61">
        <v>39850815.060000002</v>
      </c>
      <c r="F105" s="113">
        <v>25212120.399999999</v>
      </c>
      <c r="G105" s="40"/>
      <c r="H105" s="40"/>
    </row>
    <row r="106" spans="1:8">
      <c r="A106" s="43" t="s">
        <v>153</v>
      </c>
      <c r="B106" s="44" t="s">
        <v>32</v>
      </c>
      <c r="C106" s="42" t="s">
        <v>239</v>
      </c>
      <c r="D106" s="61">
        <v>24345532.969999999</v>
      </c>
      <c r="E106" s="61">
        <v>21504256.390000001</v>
      </c>
      <c r="F106" s="113">
        <v>2841276.5799999982</v>
      </c>
      <c r="G106" s="40"/>
      <c r="H106" s="40"/>
    </row>
    <row r="107" spans="1:8" ht="34.5">
      <c r="A107" s="43" t="s">
        <v>231</v>
      </c>
      <c r="B107" s="44" t="s">
        <v>32</v>
      </c>
      <c r="C107" s="42" t="s">
        <v>240</v>
      </c>
      <c r="D107" s="61">
        <v>24345532.969999999</v>
      </c>
      <c r="E107" s="61">
        <v>21504256.390000001</v>
      </c>
      <c r="F107" s="113">
        <v>2841276.5799999982</v>
      </c>
      <c r="G107" s="40"/>
      <c r="H107" s="40"/>
    </row>
    <row r="108" spans="1:8" ht="45.75">
      <c r="A108" s="43" t="s">
        <v>47</v>
      </c>
      <c r="B108" s="44" t="s">
        <v>32</v>
      </c>
      <c r="C108" s="42" t="s">
        <v>241</v>
      </c>
      <c r="D108" s="61">
        <v>24345532.969999999</v>
      </c>
      <c r="E108" s="61">
        <v>21504256.390000001</v>
      </c>
      <c r="F108" s="113">
        <v>2841276.5799999982</v>
      </c>
      <c r="G108" s="40"/>
      <c r="H108" s="40"/>
    </row>
    <row r="109" spans="1:8">
      <c r="A109" s="43" t="s">
        <v>242</v>
      </c>
      <c r="B109" s="44" t="s">
        <v>32</v>
      </c>
      <c r="C109" s="42" t="s">
        <v>243</v>
      </c>
      <c r="D109" s="61">
        <v>18776865.600000001</v>
      </c>
      <c r="E109" s="61">
        <v>9198754.0399999991</v>
      </c>
      <c r="F109" s="113">
        <v>9578111.5600000024</v>
      </c>
      <c r="G109" s="40"/>
      <c r="H109" s="40"/>
    </row>
    <row r="110" spans="1:8" ht="23.25">
      <c r="A110" s="43" t="s">
        <v>130</v>
      </c>
      <c r="B110" s="44" t="s">
        <v>32</v>
      </c>
      <c r="C110" s="42" t="s">
        <v>244</v>
      </c>
      <c r="D110" s="61">
        <v>18776865.600000001</v>
      </c>
      <c r="E110" s="61">
        <v>9198754.0399999991</v>
      </c>
      <c r="F110" s="113">
        <v>9578111.5600000024</v>
      </c>
      <c r="G110" s="40"/>
      <c r="H110" s="40"/>
    </row>
    <row r="111" spans="1:8" ht="23.25">
      <c r="A111" s="43" t="s">
        <v>132</v>
      </c>
      <c r="B111" s="44" t="s">
        <v>32</v>
      </c>
      <c r="C111" s="42" t="s">
        <v>245</v>
      </c>
      <c r="D111" s="61">
        <v>18776865.600000001</v>
      </c>
      <c r="E111" s="61">
        <v>9198754.0399999991</v>
      </c>
      <c r="F111" s="113">
        <v>9578111.5600000024</v>
      </c>
      <c r="G111" s="40"/>
      <c r="H111" s="40"/>
    </row>
    <row r="112" spans="1:8">
      <c r="A112" s="43" t="s">
        <v>37</v>
      </c>
      <c r="B112" s="44" t="s">
        <v>32</v>
      </c>
      <c r="C112" s="42" t="s">
        <v>246</v>
      </c>
      <c r="D112" s="61">
        <v>18776865.600000001</v>
      </c>
      <c r="E112" s="61">
        <v>9198754.0399999991</v>
      </c>
      <c r="F112" s="113">
        <v>9578111.5600000024</v>
      </c>
      <c r="G112" s="40"/>
      <c r="H112" s="40"/>
    </row>
    <row r="113" spans="1:8">
      <c r="A113" s="43" t="s">
        <v>247</v>
      </c>
      <c r="B113" s="44" t="s">
        <v>32</v>
      </c>
      <c r="C113" s="42" t="s">
        <v>248</v>
      </c>
      <c r="D113" s="61">
        <v>27421956</v>
      </c>
      <c r="E113" s="61">
        <v>19099698.370000001</v>
      </c>
      <c r="F113" s="113">
        <v>8322257.629999999</v>
      </c>
      <c r="G113" s="40"/>
      <c r="H113" s="40"/>
    </row>
    <row r="114" spans="1:8" ht="23.25">
      <c r="A114" s="43" t="s">
        <v>130</v>
      </c>
      <c r="B114" s="44" t="s">
        <v>32</v>
      </c>
      <c r="C114" s="42" t="s">
        <v>249</v>
      </c>
      <c r="D114" s="61">
        <v>595000</v>
      </c>
      <c r="E114" s="61">
        <v>0</v>
      </c>
      <c r="F114" s="113">
        <v>595000</v>
      </c>
      <c r="G114" s="40"/>
      <c r="H114" s="40"/>
    </row>
    <row r="115" spans="1:8" ht="23.25">
      <c r="A115" s="43" t="s">
        <v>132</v>
      </c>
      <c r="B115" s="44" t="s">
        <v>32</v>
      </c>
      <c r="C115" s="42" t="s">
        <v>250</v>
      </c>
      <c r="D115" s="61">
        <v>595000</v>
      </c>
      <c r="E115" s="61">
        <v>0</v>
      </c>
      <c r="F115" s="113">
        <v>595000</v>
      </c>
      <c r="G115" s="40"/>
      <c r="H115" s="40"/>
    </row>
    <row r="116" spans="1:8">
      <c r="A116" s="43" t="s">
        <v>37</v>
      </c>
      <c r="B116" s="44" t="s">
        <v>32</v>
      </c>
      <c r="C116" s="42" t="s">
        <v>251</v>
      </c>
      <c r="D116" s="61">
        <v>595000</v>
      </c>
      <c r="E116" s="61">
        <v>0</v>
      </c>
      <c r="F116" s="113">
        <v>595000</v>
      </c>
      <c r="G116" s="40"/>
      <c r="H116" s="40"/>
    </row>
    <row r="117" spans="1:8">
      <c r="A117" s="43" t="s">
        <v>153</v>
      </c>
      <c r="B117" s="44" t="s">
        <v>32</v>
      </c>
      <c r="C117" s="42" t="s">
        <v>252</v>
      </c>
      <c r="D117" s="61">
        <v>26826956</v>
      </c>
      <c r="E117" s="61">
        <v>19099698.370000001</v>
      </c>
      <c r="F117" s="113">
        <v>7727257.629999999</v>
      </c>
      <c r="G117" s="40"/>
      <c r="H117" s="40"/>
    </row>
    <row r="118" spans="1:8" ht="34.5">
      <c r="A118" s="43" t="s">
        <v>231</v>
      </c>
      <c r="B118" s="44" t="s">
        <v>32</v>
      </c>
      <c r="C118" s="42" t="s">
        <v>253</v>
      </c>
      <c r="D118" s="61">
        <v>26826956</v>
      </c>
      <c r="E118" s="61">
        <v>19099698.370000001</v>
      </c>
      <c r="F118" s="113">
        <v>7727257.629999999</v>
      </c>
      <c r="G118" s="40"/>
      <c r="H118" s="40"/>
    </row>
    <row r="119" spans="1:8" ht="45.75">
      <c r="A119" s="43" t="s">
        <v>47</v>
      </c>
      <c r="B119" s="44" t="s">
        <v>32</v>
      </c>
      <c r="C119" s="42" t="s">
        <v>254</v>
      </c>
      <c r="D119" s="61">
        <v>26326956</v>
      </c>
      <c r="E119" s="61">
        <v>18599698.370000001</v>
      </c>
      <c r="F119" s="113">
        <v>7727257.629999999</v>
      </c>
      <c r="G119" s="40"/>
      <c r="H119" s="40"/>
    </row>
    <row r="120" spans="1:8" ht="45.75">
      <c r="A120" s="43" t="s">
        <v>46</v>
      </c>
      <c r="B120" s="44" t="s">
        <v>32</v>
      </c>
      <c r="C120" s="42" t="s">
        <v>255</v>
      </c>
      <c r="D120" s="61">
        <v>500000</v>
      </c>
      <c r="E120" s="61">
        <v>500000</v>
      </c>
      <c r="F120" s="113">
        <v>0</v>
      </c>
      <c r="G120" s="40"/>
      <c r="H120" s="40"/>
    </row>
    <row r="121" spans="1:8">
      <c r="A121" s="43" t="s">
        <v>256</v>
      </c>
      <c r="B121" s="44" t="s">
        <v>32</v>
      </c>
      <c r="C121" s="42" t="s">
        <v>257</v>
      </c>
      <c r="D121" s="61">
        <v>539317094.13</v>
      </c>
      <c r="E121" s="61">
        <v>354166655.41000003</v>
      </c>
      <c r="F121" s="113">
        <v>185150438.71999997</v>
      </c>
      <c r="G121" s="40"/>
      <c r="H121" s="40"/>
    </row>
    <row r="122" spans="1:8">
      <c r="A122" s="43" t="s">
        <v>258</v>
      </c>
      <c r="B122" s="44" t="s">
        <v>32</v>
      </c>
      <c r="C122" s="42" t="s">
        <v>259</v>
      </c>
      <c r="D122" s="61">
        <v>23819872.309999999</v>
      </c>
      <c r="E122" s="61">
        <v>12898586.98</v>
      </c>
      <c r="F122" s="113">
        <v>10921285.329999998</v>
      </c>
      <c r="G122" s="40"/>
      <c r="H122" s="40"/>
    </row>
    <row r="123" spans="1:8" ht="23.25">
      <c r="A123" s="43" t="s">
        <v>130</v>
      </c>
      <c r="B123" s="44" t="s">
        <v>32</v>
      </c>
      <c r="C123" s="42" t="s">
        <v>260</v>
      </c>
      <c r="D123" s="61">
        <v>17610497.25</v>
      </c>
      <c r="E123" s="61">
        <v>8389825.4000000004</v>
      </c>
      <c r="F123" s="113">
        <v>9220671.8499999996</v>
      </c>
      <c r="G123" s="40"/>
      <c r="H123" s="40"/>
    </row>
    <row r="124" spans="1:8" ht="23.25">
      <c r="A124" s="43" t="s">
        <v>132</v>
      </c>
      <c r="B124" s="44" t="s">
        <v>32</v>
      </c>
      <c r="C124" s="42" t="s">
        <v>261</v>
      </c>
      <c r="D124" s="61">
        <v>17610497.25</v>
      </c>
      <c r="E124" s="61">
        <v>8389825.4000000004</v>
      </c>
      <c r="F124" s="113">
        <v>9220671.8499999996</v>
      </c>
      <c r="G124" s="40"/>
      <c r="H124" s="40"/>
    </row>
    <row r="125" spans="1:8">
      <c r="A125" s="43" t="s">
        <v>37</v>
      </c>
      <c r="B125" s="44" t="s">
        <v>32</v>
      </c>
      <c r="C125" s="42" t="s">
        <v>262</v>
      </c>
      <c r="D125" s="61">
        <v>17610497.25</v>
      </c>
      <c r="E125" s="61">
        <v>8389825.4000000004</v>
      </c>
      <c r="F125" s="113">
        <v>9220671.8499999996</v>
      </c>
      <c r="G125" s="40"/>
      <c r="H125" s="40"/>
    </row>
    <row r="126" spans="1:8">
      <c r="A126" s="43" t="s">
        <v>148</v>
      </c>
      <c r="B126" s="44" t="s">
        <v>32</v>
      </c>
      <c r="C126" s="42" t="s">
        <v>263</v>
      </c>
      <c r="D126" s="61">
        <v>14224</v>
      </c>
      <c r="E126" s="61">
        <v>14224</v>
      </c>
      <c r="F126" s="113">
        <v>0</v>
      </c>
      <c r="G126" s="40"/>
      <c r="H126" s="40"/>
    </row>
    <row r="127" spans="1:8">
      <c r="A127" s="43" t="s">
        <v>56</v>
      </c>
      <c r="B127" s="44" t="s">
        <v>32</v>
      </c>
      <c r="C127" s="42" t="s">
        <v>264</v>
      </c>
      <c r="D127" s="61">
        <v>14224</v>
      </c>
      <c r="E127" s="61">
        <v>14224</v>
      </c>
      <c r="F127" s="113">
        <v>0</v>
      </c>
      <c r="G127" s="40"/>
      <c r="H127" s="40"/>
    </row>
    <row r="128" spans="1:8">
      <c r="A128" s="43" t="s">
        <v>153</v>
      </c>
      <c r="B128" s="44" t="s">
        <v>32</v>
      </c>
      <c r="C128" s="42" t="s">
        <v>265</v>
      </c>
      <c r="D128" s="61">
        <v>6195151.0599999996</v>
      </c>
      <c r="E128" s="61">
        <v>4494537.58</v>
      </c>
      <c r="F128" s="113">
        <v>1700613.4799999995</v>
      </c>
      <c r="G128" s="40"/>
      <c r="H128" s="40"/>
    </row>
    <row r="129" spans="1:8" ht="34.5">
      <c r="A129" s="43" t="s">
        <v>231</v>
      </c>
      <c r="B129" s="44" t="s">
        <v>32</v>
      </c>
      <c r="C129" s="42" t="s">
        <v>266</v>
      </c>
      <c r="D129" s="61">
        <v>6195151.0599999996</v>
      </c>
      <c r="E129" s="61">
        <v>4494537.58</v>
      </c>
      <c r="F129" s="113">
        <v>1700613.4799999995</v>
      </c>
      <c r="G129" s="40"/>
      <c r="H129" s="40"/>
    </row>
    <row r="130" spans="1:8" ht="45.75">
      <c r="A130" s="43" t="s">
        <v>47</v>
      </c>
      <c r="B130" s="44" t="s">
        <v>32</v>
      </c>
      <c r="C130" s="42" t="s">
        <v>267</v>
      </c>
      <c r="D130" s="61">
        <v>6195151.0599999996</v>
      </c>
      <c r="E130" s="61">
        <v>4494537.58</v>
      </c>
      <c r="F130" s="113">
        <v>1700613.4799999995</v>
      </c>
      <c r="G130" s="40"/>
      <c r="H130" s="40"/>
    </row>
    <row r="131" spans="1:8">
      <c r="A131" s="43" t="s">
        <v>268</v>
      </c>
      <c r="B131" s="44" t="s">
        <v>32</v>
      </c>
      <c r="C131" s="42" t="s">
        <v>269</v>
      </c>
      <c r="D131" s="61">
        <v>22796003.010000002</v>
      </c>
      <c r="E131" s="61">
        <v>10965419.300000001</v>
      </c>
      <c r="F131" s="113">
        <v>11830583.710000001</v>
      </c>
      <c r="G131" s="40"/>
      <c r="H131" s="40"/>
    </row>
    <row r="132" spans="1:8" ht="23.25">
      <c r="A132" s="43" t="s">
        <v>130</v>
      </c>
      <c r="B132" s="44" t="s">
        <v>32</v>
      </c>
      <c r="C132" s="42" t="s">
        <v>270</v>
      </c>
      <c r="D132" s="61">
        <v>22796003.010000002</v>
      </c>
      <c r="E132" s="61">
        <v>10965419.300000001</v>
      </c>
      <c r="F132" s="113">
        <v>11830583.710000001</v>
      </c>
      <c r="G132" s="40"/>
      <c r="H132" s="40"/>
    </row>
    <row r="133" spans="1:8" ht="23.25">
      <c r="A133" s="43" t="s">
        <v>132</v>
      </c>
      <c r="B133" s="44" t="s">
        <v>32</v>
      </c>
      <c r="C133" s="42" t="s">
        <v>271</v>
      </c>
      <c r="D133" s="61">
        <v>22796003.010000002</v>
      </c>
      <c r="E133" s="61">
        <v>10965419.300000001</v>
      </c>
      <c r="F133" s="113">
        <v>11830583.710000001</v>
      </c>
      <c r="G133" s="40"/>
      <c r="H133" s="40"/>
    </row>
    <row r="134" spans="1:8">
      <c r="A134" s="43" t="s">
        <v>37</v>
      </c>
      <c r="B134" s="44" t="s">
        <v>32</v>
      </c>
      <c r="C134" s="42" t="s">
        <v>272</v>
      </c>
      <c r="D134" s="61">
        <v>20416146.640000001</v>
      </c>
      <c r="E134" s="61">
        <v>9364993.5500000007</v>
      </c>
      <c r="F134" s="113">
        <v>11051153.09</v>
      </c>
      <c r="G134" s="40"/>
      <c r="H134" s="40"/>
    </row>
    <row r="135" spans="1:8">
      <c r="A135" s="43" t="s">
        <v>38</v>
      </c>
      <c r="B135" s="44" t="s">
        <v>32</v>
      </c>
      <c r="C135" s="42" t="s">
        <v>273</v>
      </c>
      <c r="D135" s="61">
        <v>2379856.37</v>
      </c>
      <c r="E135" s="61">
        <v>1600425.75</v>
      </c>
      <c r="F135" s="113">
        <v>779430.62000000011</v>
      </c>
      <c r="G135" s="40"/>
      <c r="H135" s="40"/>
    </row>
    <row r="136" spans="1:8">
      <c r="A136" s="43" t="s">
        <v>274</v>
      </c>
      <c r="B136" s="44" t="s">
        <v>32</v>
      </c>
      <c r="C136" s="42" t="s">
        <v>275</v>
      </c>
      <c r="D136" s="61">
        <v>429013365.82999998</v>
      </c>
      <c r="E136" s="61">
        <v>286475022.92000002</v>
      </c>
      <c r="F136" s="113">
        <v>142538342.90999997</v>
      </c>
      <c r="G136" s="40"/>
      <c r="H136" s="40"/>
    </row>
    <row r="137" spans="1:8" ht="23.25">
      <c r="A137" s="43" t="s">
        <v>130</v>
      </c>
      <c r="B137" s="44" t="s">
        <v>32</v>
      </c>
      <c r="C137" s="42" t="s">
        <v>276</v>
      </c>
      <c r="D137" s="61">
        <v>429013365.82999998</v>
      </c>
      <c r="E137" s="61">
        <v>286475022.92000002</v>
      </c>
      <c r="F137" s="113">
        <v>142538342.90999997</v>
      </c>
      <c r="G137" s="40"/>
      <c r="H137" s="40"/>
    </row>
    <row r="138" spans="1:8" ht="23.25">
      <c r="A138" s="43" t="s">
        <v>132</v>
      </c>
      <c r="B138" s="44" t="s">
        <v>32</v>
      </c>
      <c r="C138" s="42" t="s">
        <v>277</v>
      </c>
      <c r="D138" s="61">
        <v>429013365.82999998</v>
      </c>
      <c r="E138" s="61">
        <v>286475022.92000002</v>
      </c>
      <c r="F138" s="113">
        <v>142538342.90999997</v>
      </c>
      <c r="G138" s="40"/>
      <c r="H138" s="40"/>
    </row>
    <row r="139" spans="1:8">
      <c r="A139" s="43" t="s">
        <v>37</v>
      </c>
      <c r="B139" s="44" t="s">
        <v>32</v>
      </c>
      <c r="C139" s="42" t="s">
        <v>278</v>
      </c>
      <c r="D139" s="61">
        <v>417754263.23000002</v>
      </c>
      <c r="E139" s="61">
        <v>280607876.08999997</v>
      </c>
      <c r="F139" s="113">
        <v>137146387.14000005</v>
      </c>
      <c r="G139" s="40"/>
      <c r="H139" s="40"/>
    </row>
    <row r="140" spans="1:8">
      <c r="A140" s="43" t="s">
        <v>38</v>
      </c>
      <c r="B140" s="44" t="s">
        <v>32</v>
      </c>
      <c r="C140" s="42" t="s">
        <v>279</v>
      </c>
      <c r="D140" s="61">
        <v>11259102.6</v>
      </c>
      <c r="E140" s="61">
        <v>5867146.8300000001</v>
      </c>
      <c r="F140" s="113">
        <v>5391955.7699999996</v>
      </c>
      <c r="G140" s="40"/>
      <c r="H140" s="40"/>
    </row>
    <row r="141" spans="1:8" ht="23.25">
      <c r="A141" s="43" t="s">
        <v>280</v>
      </c>
      <c r="B141" s="44" t="s">
        <v>32</v>
      </c>
      <c r="C141" s="42" t="s">
        <v>281</v>
      </c>
      <c r="D141" s="61">
        <v>63687852.979999997</v>
      </c>
      <c r="E141" s="61">
        <v>43827626.210000001</v>
      </c>
      <c r="F141" s="113">
        <v>19860226.769999996</v>
      </c>
      <c r="G141" s="40"/>
      <c r="H141" s="40"/>
    </row>
    <row r="142" spans="1:8" ht="45.75">
      <c r="A142" s="43" t="s">
        <v>122</v>
      </c>
      <c r="B142" s="44" t="s">
        <v>32</v>
      </c>
      <c r="C142" s="42" t="s">
        <v>282</v>
      </c>
      <c r="D142" s="61">
        <v>52744123.060000002</v>
      </c>
      <c r="E142" s="61">
        <v>37916942.329999998</v>
      </c>
      <c r="F142" s="113">
        <v>14827180.730000004</v>
      </c>
      <c r="G142" s="40"/>
      <c r="H142" s="40"/>
    </row>
    <row r="143" spans="1:8">
      <c r="A143" s="43" t="s">
        <v>283</v>
      </c>
      <c r="B143" s="44" t="s">
        <v>32</v>
      </c>
      <c r="C143" s="42" t="s">
        <v>284</v>
      </c>
      <c r="D143" s="61">
        <v>12697837.77</v>
      </c>
      <c r="E143" s="61">
        <v>9018843.5999999996</v>
      </c>
      <c r="F143" s="113">
        <v>3678994.17</v>
      </c>
      <c r="G143" s="40"/>
      <c r="H143" s="40"/>
    </row>
    <row r="144" spans="1:8">
      <c r="A144" s="43" t="s">
        <v>57</v>
      </c>
      <c r="B144" s="44" t="s">
        <v>32</v>
      </c>
      <c r="C144" s="42" t="s">
        <v>285</v>
      </c>
      <c r="D144" s="61">
        <v>9701360.2799999993</v>
      </c>
      <c r="E144" s="61">
        <v>6964823.4299999997</v>
      </c>
      <c r="F144" s="113">
        <v>2736536.8499999996</v>
      </c>
      <c r="G144" s="40"/>
      <c r="H144" s="40"/>
    </row>
    <row r="145" spans="1:8" ht="23.25">
      <c r="A145" s="43" t="s">
        <v>58</v>
      </c>
      <c r="B145" s="44" t="s">
        <v>32</v>
      </c>
      <c r="C145" s="42" t="s">
        <v>286</v>
      </c>
      <c r="D145" s="61">
        <v>66666.69</v>
      </c>
      <c r="E145" s="61">
        <v>45804.6</v>
      </c>
      <c r="F145" s="113">
        <v>20862.090000000004</v>
      </c>
      <c r="G145" s="40"/>
      <c r="H145" s="40"/>
    </row>
    <row r="146" spans="1:8" ht="34.5">
      <c r="A146" s="43" t="s">
        <v>59</v>
      </c>
      <c r="B146" s="44" t="s">
        <v>32</v>
      </c>
      <c r="C146" s="42" t="s">
        <v>287</v>
      </c>
      <c r="D146" s="61">
        <v>2929810.8</v>
      </c>
      <c r="E146" s="61">
        <v>2008215.57</v>
      </c>
      <c r="F146" s="113">
        <v>921595.22999999975</v>
      </c>
      <c r="G146" s="40"/>
      <c r="H146" s="40"/>
    </row>
    <row r="147" spans="1:8" ht="23.25">
      <c r="A147" s="43" t="s">
        <v>124</v>
      </c>
      <c r="B147" s="44" t="s">
        <v>32</v>
      </c>
      <c r="C147" s="42" t="s">
        <v>288</v>
      </c>
      <c r="D147" s="61">
        <v>40046285.289999999</v>
      </c>
      <c r="E147" s="61">
        <v>28898098.73</v>
      </c>
      <c r="F147" s="113">
        <v>11148186.559999999</v>
      </c>
      <c r="G147" s="40"/>
      <c r="H147" s="40"/>
    </row>
    <row r="148" spans="1:8" ht="23.25">
      <c r="A148" s="43" t="s">
        <v>33</v>
      </c>
      <c r="B148" s="44" t="s">
        <v>32</v>
      </c>
      <c r="C148" s="42" t="s">
        <v>289</v>
      </c>
      <c r="D148" s="61">
        <v>30086284.059999999</v>
      </c>
      <c r="E148" s="61">
        <v>21938519.199999999</v>
      </c>
      <c r="F148" s="113">
        <v>8147764.8599999994</v>
      </c>
      <c r="G148" s="40"/>
      <c r="H148" s="40"/>
    </row>
    <row r="149" spans="1:8" ht="34.5">
      <c r="A149" s="43" t="s">
        <v>35</v>
      </c>
      <c r="B149" s="44" t="s">
        <v>32</v>
      </c>
      <c r="C149" s="42" t="s">
        <v>290</v>
      </c>
      <c r="D149" s="61">
        <v>874000</v>
      </c>
      <c r="E149" s="61">
        <v>845639.83</v>
      </c>
      <c r="F149" s="113">
        <v>28360.170000000042</v>
      </c>
      <c r="G149" s="40"/>
      <c r="H149" s="40"/>
    </row>
    <row r="150" spans="1:8" ht="34.5">
      <c r="A150" s="43" t="s">
        <v>34</v>
      </c>
      <c r="B150" s="44" t="s">
        <v>32</v>
      </c>
      <c r="C150" s="42" t="s">
        <v>291</v>
      </c>
      <c r="D150" s="61">
        <v>9086001.2300000004</v>
      </c>
      <c r="E150" s="61">
        <v>6113939.7000000002</v>
      </c>
      <c r="F150" s="113">
        <v>2972061.5300000003</v>
      </c>
      <c r="G150" s="40"/>
      <c r="H150" s="40"/>
    </row>
    <row r="151" spans="1:8" ht="23.25">
      <c r="A151" s="43" t="s">
        <v>130</v>
      </c>
      <c r="B151" s="44" t="s">
        <v>32</v>
      </c>
      <c r="C151" s="42" t="s">
        <v>292</v>
      </c>
      <c r="D151" s="61">
        <v>9098315.1400000006</v>
      </c>
      <c r="E151" s="61">
        <v>4411235.0999999996</v>
      </c>
      <c r="F151" s="113">
        <v>4687080.040000001</v>
      </c>
      <c r="G151" s="40"/>
      <c r="H151" s="40"/>
    </row>
    <row r="152" spans="1:8" ht="23.25">
      <c r="A152" s="43" t="s">
        <v>132</v>
      </c>
      <c r="B152" s="44" t="s">
        <v>32</v>
      </c>
      <c r="C152" s="42" t="s">
        <v>293</v>
      </c>
      <c r="D152" s="61">
        <v>9098315.1400000006</v>
      </c>
      <c r="E152" s="61">
        <v>4411235.0999999996</v>
      </c>
      <c r="F152" s="113">
        <v>4687080.040000001</v>
      </c>
      <c r="G152" s="40"/>
      <c r="H152" s="40"/>
    </row>
    <row r="153" spans="1:8" ht="23.25">
      <c r="A153" s="43" t="s">
        <v>36</v>
      </c>
      <c r="B153" s="44" t="s">
        <v>32</v>
      </c>
      <c r="C153" s="42" t="s">
        <v>294</v>
      </c>
      <c r="D153" s="61">
        <v>1814389.22</v>
      </c>
      <c r="E153" s="61">
        <v>1352300.56</v>
      </c>
      <c r="F153" s="113">
        <v>462088.65999999992</v>
      </c>
      <c r="G153" s="40"/>
      <c r="H153" s="40"/>
    </row>
    <row r="154" spans="1:8">
      <c r="A154" s="43" t="s">
        <v>37</v>
      </c>
      <c r="B154" s="44" t="s">
        <v>32</v>
      </c>
      <c r="C154" s="42" t="s">
        <v>295</v>
      </c>
      <c r="D154" s="61">
        <v>5841767.6699999999</v>
      </c>
      <c r="E154" s="61">
        <v>2260426.64</v>
      </c>
      <c r="F154" s="113">
        <v>3581341.03</v>
      </c>
      <c r="G154" s="40"/>
      <c r="H154" s="40"/>
    </row>
    <row r="155" spans="1:8">
      <c r="A155" s="43" t="s">
        <v>38</v>
      </c>
      <c r="B155" s="44" t="s">
        <v>32</v>
      </c>
      <c r="C155" s="42" t="s">
        <v>296</v>
      </c>
      <c r="D155" s="61">
        <v>1442158.25</v>
      </c>
      <c r="E155" s="61">
        <v>798507.9</v>
      </c>
      <c r="F155" s="113">
        <v>643650.35</v>
      </c>
      <c r="G155" s="40"/>
      <c r="H155" s="40"/>
    </row>
    <row r="156" spans="1:8">
      <c r="A156" s="43" t="s">
        <v>153</v>
      </c>
      <c r="B156" s="44" t="s">
        <v>32</v>
      </c>
      <c r="C156" s="42" t="s">
        <v>297</v>
      </c>
      <c r="D156" s="61">
        <v>1845414.78</v>
      </c>
      <c r="E156" s="61">
        <v>1499448.78</v>
      </c>
      <c r="F156" s="113">
        <v>345966</v>
      </c>
      <c r="G156" s="40"/>
      <c r="H156" s="40"/>
    </row>
    <row r="157" spans="1:8">
      <c r="A157" s="43" t="s">
        <v>194</v>
      </c>
      <c r="B157" s="44" t="s">
        <v>32</v>
      </c>
      <c r="C157" s="42" t="s">
        <v>298</v>
      </c>
      <c r="D157" s="61">
        <v>605033.97</v>
      </c>
      <c r="E157" s="61">
        <v>605033.97</v>
      </c>
      <c r="F157" s="113">
        <v>0</v>
      </c>
      <c r="G157" s="40"/>
      <c r="H157" s="40"/>
    </row>
    <row r="158" spans="1:8" ht="23.25">
      <c r="A158" s="43" t="s">
        <v>45</v>
      </c>
      <c r="B158" s="44" t="s">
        <v>32</v>
      </c>
      <c r="C158" s="42" t="s">
        <v>299</v>
      </c>
      <c r="D158" s="61">
        <v>605033.97</v>
      </c>
      <c r="E158" s="61">
        <v>605033.97</v>
      </c>
      <c r="F158" s="113">
        <v>0</v>
      </c>
      <c r="G158" s="40"/>
      <c r="H158" s="40"/>
    </row>
    <row r="159" spans="1:8">
      <c r="A159" s="43" t="s">
        <v>155</v>
      </c>
      <c r="B159" s="44" t="s">
        <v>32</v>
      </c>
      <c r="C159" s="42" t="s">
        <v>300</v>
      </c>
      <c r="D159" s="61">
        <v>1240380.81</v>
      </c>
      <c r="E159" s="61">
        <v>894414.81</v>
      </c>
      <c r="F159" s="113">
        <v>345966</v>
      </c>
      <c r="G159" s="40"/>
      <c r="H159" s="40"/>
    </row>
    <row r="160" spans="1:8" ht="23.25">
      <c r="A160" s="43" t="s">
        <v>39</v>
      </c>
      <c r="B160" s="44" t="s">
        <v>32</v>
      </c>
      <c r="C160" s="42" t="s">
        <v>301</v>
      </c>
      <c r="D160" s="61">
        <v>1124039</v>
      </c>
      <c r="E160" s="61">
        <v>780070</v>
      </c>
      <c r="F160" s="113">
        <v>343969</v>
      </c>
      <c r="G160" s="40"/>
      <c r="H160" s="40"/>
    </row>
    <row r="161" spans="1:8">
      <c r="A161" s="43" t="s">
        <v>40</v>
      </c>
      <c r="B161" s="44" t="s">
        <v>32</v>
      </c>
      <c r="C161" s="42" t="s">
        <v>302</v>
      </c>
      <c r="D161" s="61">
        <v>16341.81</v>
      </c>
      <c r="E161" s="61">
        <v>14344.81</v>
      </c>
      <c r="F161" s="113">
        <v>1997</v>
      </c>
      <c r="G161" s="40"/>
      <c r="H161" s="40"/>
    </row>
    <row r="162" spans="1:8">
      <c r="A162" s="43" t="s">
        <v>44</v>
      </c>
      <c r="B162" s="44" t="s">
        <v>32</v>
      </c>
      <c r="C162" s="42" t="s">
        <v>303</v>
      </c>
      <c r="D162" s="61">
        <v>100000</v>
      </c>
      <c r="E162" s="61">
        <v>100000</v>
      </c>
      <c r="F162" s="113">
        <v>0</v>
      </c>
      <c r="G162" s="40"/>
      <c r="H162" s="40"/>
    </row>
    <row r="163" spans="1:8">
      <c r="A163" s="43" t="s">
        <v>304</v>
      </c>
      <c r="B163" s="44" t="s">
        <v>32</v>
      </c>
      <c r="C163" s="42" t="s">
        <v>305</v>
      </c>
      <c r="D163" s="61">
        <v>1976096102.4100001</v>
      </c>
      <c r="E163" s="61">
        <v>1413083313.8900001</v>
      </c>
      <c r="F163" s="113">
        <v>563012788.51999998</v>
      </c>
      <c r="G163" s="40"/>
      <c r="H163" s="40"/>
    </row>
    <row r="164" spans="1:8">
      <c r="A164" s="43" t="s">
        <v>306</v>
      </c>
      <c r="B164" s="44" t="s">
        <v>32</v>
      </c>
      <c r="C164" s="42" t="s">
        <v>307</v>
      </c>
      <c r="D164" s="61">
        <v>655788308.29999995</v>
      </c>
      <c r="E164" s="61">
        <v>462378580.99000001</v>
      </c>
      <c r="F164" s="113">
        <v>193409727.30999994</v>
      </c>
      <c r="G164" s="40"/>
      <c r="H164" s="40"/>
    </row>
    <row r="165" spans="1:8" ht="23.25">
      <c r="A165" s="43" t="s">
        <v>308</v>
      </c>
      <c r="B165" s="44" t="s">
        <v>32</v>
      </c>
      <c r="C165" s="42" t="s">
        <v>309</v>
      </c>
      <c r="D165" s="61">
        <v>655788308.29999995</v>
      </c>
      <c r="E165" s="61">
        <v>462378580.99000001</v>
      </c>
      <c r="F165" s="113">
        <v>193409727.30999994</v>
      </c>
      <c r="G165" s="40"/>
      <c r="H165" s="40"/>
    </row>
    <row r="166" spans="1:8">
      <c r="A166" s="43" t="s">
        <v>310</v>
      </c>
      <c r="B166" s="44" t="s">
        <v>32</v>
      </c>
      <c r="C166" s="42" t="s">
        <v>311</v>
      </c>
      <c r="D166" s="61">
        <v>418674728.05000001</v>
      </c>
      <c r="E166" s="61">
        <v>284385038.32999998</v>
      </c>
      <c r="F166" s="113">
        <v>134289689.72000003</v>
      </c>
      <c r="G166" s="40"/>
      <c r="H166" s="40"/>
    </row>
    <row r="167" spans="1:8" ht="45.75">
      <c r="A167" s="43" t="s">
        <v>60</v>
      </c>
      <c r="B167" s="44" t="s">
        <v>32</v>
      </c>
      <c r="C167" s="42" t="s">
        <v>312</v>
      </c>
      <c r="D167" s="61">
        <v>403676686.25</v>
      </c>
      <c r="E167" s="61">
        <v>270845314.87</v>
      </c>
      <c r="F167" s="113">
        <v>132831371.38</v>
      </c>
      <c r="G167" s="40"/>
      <c r="H167" s="40"/>
    </row>
    <row r="168" spans="1:8">
      <c r="A168" s="43" t="s">
        <v>61</v>
      </c>
      <c r="B168" s="44" t="s">
        <v>32</v>
      </c>
      <c r="C168" s="42" t="s">
        <v>313</v>
      </c>
      <c r="D168" s="61">
        <v>14998041.800000001</v>
      </c>
      <c r="E168" s="61">
        <v>13539723.460000001</v>
      </c>
      <c r="F168" s="113">
        <v>1458318.3399999999</v>
      </c>
      <c r="G168" s="40"/>
      <c r="H168" s="40"/>
    </row>
    <row r="169" spans="1:8">
      <c r="A169" s="43" t="s">
        <v>314</v>
      </c>
      <c r="B169" s="44" t="s">
        <v>32</v>
      </c>
      <c r="C169" s="42" t="s">
        <v>315</v>
      </c>
      <c r="D169" s="61">
        <v>237113580.25</v>
      </c>
      <c r="E169" s="61">
        <v>177993542.66</v>
      </c>
      <c r="F169" s="113">
        <v>59120037.590000004</v>
      </c>
      <c r="G169" s="40"/>
      <c r="H169" s="40"/>
    </row>
    <row r="170" spans="1:8" ht="45.75">
      <c r="A170" s="43" t="s">
        <v>53</v>
      </c>
      <c r="B170" s="44" t="s">
        <v>32</v>
      </c>
      <c r="C170" s="42" t="s">
        <v>316</v>
      </c>
      <c r="D170" s="61">
        <v>229521793.75</v>
      </c>
      <c r="E170" s="61">
        <v>171308993.75</v>
      </c>
      <c r="F170" s="113">
        <v>58212800</v>
      </c>
      <c r="G170" s="40"/>
      <c r="H170" s="40"/>
    </row>
    <row r="171" spans="1:8">
      <c r="A171" s="43" t="s">
        <v>54</v>
      </c>
      <c r="B171" s="44" t="s">
        <v>32</v>
      </c>
      <c r="C171" s="42" t="s">
        <v>317</v>
      </c>
      <c r="D171" s="61">
        <v>7591786.5</v>
      </c>
      <c r="E171" s="61">
        <v>6684548.9100000001</v>
      </c>
      <c r="F171" s="113">
        <v>907237.58999999985</v>
      </c>
      <c r="G171" s="40"/>
      <c r="H171" s="40"/>
    </row>
    <row r="172" spans="1:8">
      <c r="A172" s="43" t="s">
        <v>318</v>
      </c>
      <c r="B172" s="44" t="s">
        <v>32</v>
      </c>
      <c r="C172" s="42" t="s">
        <v>319</v>
      </c>
      <c r="D172" s="61">
        <v>1053125746.15</v>
      </c>
      <c r="E172" s="61">
        <v>757020224.59000003</v>
      </c>
      <c r="F172" s="113">
        <v>296105521.55999994</v>
      </c>
      <c r="G172" s="40"/>
      <c r="H172" s="40"/>
    </row>
    <row r="173" spans="1:8" ht="23.25">
      <c r="A173" s="43" t="s">
        <v>308</v>
      </c>
      <c r="B173" s="44" t="s">
        <v>32</v>
      </c>
      <c r="C173" s="42" t="s">
        <v>320</v>
      </c>
      <c r="D173" s="61">
        <v>1053125746.15</v>
      </c>
      <c r="E173" s="61">
        <v>757020224.59000003</v>
      </c>
      <c r="F173" s="113">
        <v>296105521.55999994</v>
      </c>
      <c r="G173" s="40"/>
      <c r="H173" s="40"/>
    </row>
    <row r="174" spans="1:8">
      <c r="A174" s="43" t="s">
        <v>310</v>
      </c>
      <c r="B174" s="44" t="s">
        <v>32</v>
      </c>
      <c r="C174" s="42" t="s">
        <v>321</v>
      </c>
      <c r="D174" s="61">
        <v>868121280.89999998</v>
      </c>
      <c r="E174" s="61">
        <v>621857021.88999999</v>
      </c>
      <c r="F174" s="113">
        <v>246264259.00999999</v>
      </c>
      <c r="G174" s="40"/>
      <c r="H174" s="40"/>
    </row>
    <row r="175" spans="1:8" ht="45.75">
      <c r="A175" s="43" t="s">
        <v>60</v>
      </c>
      <c r="B175" s="44" t="s">
        <v>32</v>
      </c>
      <c r="C175" s="42" t="s">
        <v>322</v>
      </c>
      <c r="D175" s="61">
        <v>725412816</v>
      </c>
      <c r="E175" s="61">
        <v>514041016</v>
      </c>
      <c r="F175" s="113">
        <v>211371800</v>
      </c>
      <c r="G175" s="40"/>
      <c r="H175" s="40"/>
    </row>
    <row r="176" spans="1:8">
      <c r="A176" s="43" t="s">
        <v>61</v>
      </c>
      <c r="B176" s="44" t="s">
        <v>32</v>
      </c>
      <c r="C176" s="42" t="s">
        <v>323</v>
      </c>
      <c r="D176" s="61">
        <v>142708464.90000001</v>
      </c>
      <c r="E176" s="61">
        <v>107816005.89</v>
      </c>
      <c r="F176" s="113">
        <v>34892459.010000005</v>
      </c>
      <c r="G176" s="40"/>
      <c r="H176" s="40"/>
    </row>
    <row r="177" spans="1:8">
      <c r="A177" s="43" t="s">
        <v>314</v>
      </c>
      <c r="B177" s="44" t="s">
        <v>32</v>
      </c>
      <c r="C177" s="42" t="s">
        <v>324</v>
      </c>
      <c r="D177" s="61">
        <v>185004465.25</v>
      </c>
      <c r="E177" s="61">
        <v>135163202.69999999</v>
      </c>
      <c r="F177" s="113">
        <v>49841262.550000012</v>
      </c>
      <c r="G177" s="40"/>
      <c r="H177" s="40"/>
    </row>
    <row r="178" spans="1:8" ht="45.75">
      <c r="A178" s="43" t="s">
        <v>53</v>
      </c>
      <c r="B178" s="44" t="s">
        <v>32</v>
      </c>
      <c r="C178" s="42" t="s">
        <v>325</v>
      </c>
      <c r="D178" s="61">
        <v>149343500</v>
      </c>
      <c r="E178" s="61">
        <v>109496600</v>
      </c>
      <c r="F178" s="113">
        <v>39846900</v>
      </c>
      <c r="G178" s="40"/>
      <c r="H178" s="40"/>
    </row>
    <row r="179" spans="1:8">
      <c r="A179" s="43" t="s">
        <v>54</v>
      </c>
      <c r="B179" s="44" t="s">
        <v>32</v>
      </c>
      <c r="C179" s="42" t="s">
        <v>326</v>
      </c>
      <c r="D179" s="61">
        <v>35660965.25</v>
      </c>
      <c r="E179" s="61">
        <v>25666602.699999999</v>
      </c>
      <c r="F179" s="113">
        <v>9994362.5500000007</v>
      </c>
      <c r="G179" s="40"/>
      <c r="H179" s="40"/>
    </row>
    <row r="180" spans="1:8">
      <c r="A180" s="43" t="s">
        <v>327</v>
      </c>
      <c r="B180" s="44" t="s">
        <v>32</v>
      </c>
      <c r="C180" s="42" t="s">
        <v>328</v>
      </c>
      <c r="D180" s="61">
        <v>145851634.28</v>
      </c>
      <c r="E180" s="61">
        <v>107877514.87</v>
      </c>
      <c r="F180" s="113">
        <v>37974119.409999996</v>
      </c>
      <c r="G180" s="40"/>
      <c r="H180" s="40"/>
    </row>
    <row r="181" spans="1:8" ht="23.25">
      <c r="A181" s="43" t="s">
        <v>308</v>
      </c>
      <c r="B181" s="44" t="s">
        <v>32</v>
      </c>
      <c r="C181" s="42" t="s">
        <v>329</v>
      </c>
      <c r="D181" s="61">
        <v>143821402.34999999</v>
      </c>
      <c r="E181" s="61">
        <v>106556528.06999999</v>
      </c>
      <c r="F181" s="113">
        <v>37264874.280000001</v>
      </c>
      <c r="G181" s="40"/>
      <c r="H181" s="40"/>
    </row>
    <row r="182" spans="1:8">
      <c r="A182" s="43" t="s">
        <v>310</v>
      </c>
      <c r="B182" s="44" t="s">
        <v>32</v>
      </c>
      <c r="C182" s="42" t="s">
        <v>330</v>
      </c>
      <c r="D182" s="61">
        <v>73669116.590000004</v>
      </c>
      <c r="E182" s="61">
        <v>53909816.969999999</v>
      </c>
      <c r="F182" s="113">
        <v>19759299.620000005</v>
      </c>
      <c r="G182" s="40"/>
      <c r="H182" s="40"/>
    </row>
    <row r="183" spans="1:8" ht="45.75">
      <c r="A183" s="43" t="s">
        <v>60</v>
      </c>
      <c r="B183" s="44" t="s">
        <v>32</v>
      </c>
      <c r="C183" s="42" t="s">
        <v>331</v>
      </c>
      <c r="D183" s="61">
        <v>71913476.450000003</v>
      </c>
      <c r="E183" s="61">
        <v>52288961.43</v>
      </c>
      <c r="F183" s="113">
        <v>19624515.020000003</v>
      </c>
      <c r="G183" s="40"/>
      <c r="H183" s="40"/>
    </row>
    <row r="184" spans="1:8">
      <c r="A184" s="43" t="s">
        <v>61</v>
      </c>
      <c r="B184" s="44" t="s">
        <v>32</v>
      </c>
      <c r="C184" s="42" t="s">
        <v>332</v>
      </c>
      <c r="D184" s="61">
        <v>1755640.14</v>
      </c>
      <c r="E184" s="61">
        <v>1620855.54</v>
      </c>
      <c r="F184" s="113">
        <v>134784.59999999986</v>
      </c>
      <c r="G184" s="40"/>
      <c r="H184" s="40"/>
    </row>
    <row r="185" spans="1:8">
      <c r="A185" s="43" t="s">
        <v>314</v>
      </c>
      <c r="B185" s="44" t="s">
        <v>32</v>
      </c>
      <c r="C185" s="42" t="s">
        <v>333</v>
      </c>
      <c r="D185" s="61">
        <v>70094417.689999998</v>
      </c>
      <c r="E185" s="61">
        <v>52588843.039999999</v>
      </c>
      <c r="F185" s="113">
        <v>17505574.649999999</v>
      </c>
      <c r="G185" s="40"/>
      <c r="H185" s="40"/>
    </row>
    <row r="186" spans="1:8" ht="45.75">
      <c r="A186" s="43" t="s">
        <v>53</v>
      </c>
      <c r="B186" s="44" t="s">
        <v>32</v>
      </c>
      <c r="C186" s="42" t="s">
        <v>334</v>
      </c>
      <c r="D186" s="61">
        <v>62757446.689999998</v>
      </c>
      <c r="E186" s="61">
        <v>50258345.240000002</v>
      </c>
      <c r="F186" s="113">
        <v>12499101.449999996</v>
      </c>
      <c r="G186" s="40"/>
      <c r="H186" s="40"/>
    </row>
    <row r="187" spans="1:8">
      <c r="A187" s="43" t="s">
        <v>54</v>
      </c>
      <c r="B187" s="44" t="s">
        <v>32</v>
      </c>
      <c r="C187" s="42" t="s">
        <v>335</v>
      </c>
      <c r="D187" s="61">
        <v>1179071</v>
      </c>
      <c r="E187" s="61">
        <v>1153723.27</v>
      </c>
      <c r="F187" s="113">
        <v>25347.729999999981</v>
      </c>
      <c r="G187" s="40"/>
      <c r="H187" s="40"/>
    </row>
    <row r="188" spans="1:8" ht="57">
      <c r="A188" s="43" t="s">
        <v>63</v>
      </c>
      <c r="B188" s="44" t="s">
        <v>32</v>
      </c>
      <c r="C188" s="42" t="s">
        <v>336</v>
      </c>
      <c r="D188" s="61">
        <v>6157900</v>
      </c>
      <c r="E188" s="61">
        <v>1176774.53</v>
      </c>
      <c r="F188" s="113">
        <v>4981125.47</v>
      </c>
      <c r="G188" s="40"/>
      <c r="H188" s="40"/>
    </row>
    <row r="189" spans="1:8" ht="45.75">
      <c r="A189" s="43" t="s">
        <v>337</v>
      </c>
      <c r="B189" s="44" t="s">
        <v>32</v>
      </c>
      <c r="C189" s="42" t="s">
        <v>338</v>
      </c>
      <c r="D189" s="61">
        <v>57868.07</v>
      </c>
      <c r="E189" s="61">
        <v>57868.06</v>
      </c>
      <c r="F189" s="113">
        <v>1.0000000002037268E-2</v>
      </c>
      <c r="G189" s="40"/>
      <c r="H189" s="40"/>
    </row>
    <row r="190" spans="1:8" ht="45.75">
      <c r="A190" s="43" t="s">
        <v>64</v>
      </c>
      <c r="B190" s="44" t="s">
        <v>32</v>
      </c>
      <c r="C190" s="42" t="s">
        <v>339</v>
      </c>
      <c r="D190" s="61">
        <v>57868.07</v>
      </c>
      <c r="E190" s="61">
        <v>57868.06</v>
      </c>
      <c r="F190" s="113">
        <v>1.0000000002037268E-2</v>
      </c>
      <c r="G190" s="40"/>
      <c r="H190" s="40"/>
    </row>
    <row r="191" spans="1:8">
      <c r="A191" s="43" t="s">
        <v>153</v>
      </c>
      <c r="B191" s="44" t="s">
        <v>32</v>
      </c>
      <c r="C191" s="42" t="s">
        <v>340</v>
      </c>
      <c r="D191" s="61">
        <v>2030231.93</v>
      </c>
      <c r="E191" s="61">
        <v>1320986.8</v>
      </c>
      <c r="F191" s="113">
        <v>709245.12999999989</v>
      </c>
      <c r="G191" s="40"/>
      <c r="H191" s="40"/>
    </row>
    <row r="192" spans="1:8" ht="34.5">
      <c r="A192" s="43" t="s">
        <v>231</v>
      </c>
      <c r="B192" s="44" t="s">
        <v>32</v>
      </c>
      <c r="C192" s="42" t="s">
        <v>341</v>
      </c>
      <c r="D192" s="61">
        <v>2030231.93</v>
      </c>
      <c r="E192" s="61">
        <v>1320986.8</v>
      </c>
      <c r="F192" s="113">
        <v>709245.12999999989</v>
      </c>
      <c r="G192" s="40"/>
      <c r="H192" s="40"/>
    </row>
    <row r="193" spans="1:8" ht="45.75">
      <c r="A193" s="43" t="s">
        <v>64</v>
      </c>
      <c r="B193" s="44" t="s">
        <v>32</v>
      </c>
      <c r="C193" s="42" t="s">
        <v>342</v>
      </c>
      <c r="D193" s="61">
        <v>2030231.93</v>
      </c>
      <c r="E193" s="61">
        <v>1320986.8</v>
      </c>
      <c r="F193" s="113">
        <v>709245.12999999989</v>
      </c>
      <c r="G193" s="40"/>
      <c r="H193" s="40"/>
    </row>
    <row r="194" spans="1:8">
      <c r="A194" s="43" t="s">
        <v>343</v>
      </c>
      <c r="B194" s="44" t="s">
        <v>32</v>
      </c>
      <c r="C194" s="42" t="s">
        <v>344</v>
      </c>
      <c r="D194" s="61">
        <v>12199115.310000001</v>
      </c>
      <c r="E194" s="61">
        <v>9167705.0999999996</v>
      </c>
      <c r="F194" s="113">
        <v>3031410.2100000009</v>
      </c>
      <c r="G194" s="40"/>
      <c r="H194" s="40"/>
    </row>
    <row r="195" spans="1:8" ht="23.25">
      <c r="A195" s="43" t="s">
        <v>308</v>
      </c>
      <c r="B195" s="44" t="s">
        <v>32</v>
      </c>
      <c r="C195" s="42" t="s">
        <v>345</v>
      </c>
      <c r="D195" s="61">
        <v>12199115.310000001</v>
      </c>
      <c r="E195" s="61">
        <v>9167705.0999999996</v>
      </c>
      <c r="F195" s="113">
        <v>3031410.2100000009</v>
      </c>
      <c r="G195" s="40"/>
      <c r="H195" s="40"/>
    </row>
    <row r="196" spans="1:8">
      <c r="A196" s="43" t="s">
        <v>310</v>
      </c>
      <c r="B196" s="44" t="s">
        <v>32</v>
      </c>
      <c r="C196" s="42" t="s">
        <v>346</v>
      </c>
      <c r="D196" s="61">
        <v>12104015.310000001</v>
      </c>
      <c r="E196" s="61">
        <v>9101892.0999999996</v>
      </c>
      <c r="F196" s="113">
        <v>3002123.2100000009</v>
      </c>
      <c r="G196" s="40"/>
      <c r="H196" s="40"/>
    </row>
    <row r="197" spans="1:8" ht="45.75">
      <c r="A197" s="43" t="s">
        <v>60</v>
      </c>
      <c r="B197" s="44" t="s">
        <v>32</v>
      </c>
      <c r="C197" s="42" t="s">
        <v>347</v>
      </c>
      <c r="D197" s="61">
        <v>8893925.3100000005</v>
      </c>
      <c r="E197" s="61">
        <v>6312773.9800000004</v>
      </c>
      <c r="F197" s="113">
        <v>2581151.33</v>
      </c>
      <c r="G197" s="40"/>
      <c r="H197" s="40"/>
    </row>
    <row r="198" spans="1:8">
      <c r="A198" s="43" t="s">
        <v>61</v>
      </c>
      <c r="B198" s="44" t="s">
        <v>32</v>
      </c>
      <c r="C198" s="42" t="s">
        <v>348</v>
      </c>
      <c r="D198" s="61">
        <v>3210090</v>
      </c>
      <c r="E198" s="61">
        <v>2789118.12</v>
      </c>
      <c r="F198" s="113">
        <v>420971.87999999989</v>
      </c>
      <c r="G198" s="40"/>
      <c r="H198" s="40"/>
    </row>
    <row r="199" spans="1:8">
      <c r="A199" s="43" t="s">
        <v>314</v>
      </c>
      <c r="B199" s="44" t="s">
        <v>32</v>
      </c>
      <c r="C199" s="42" t="s">
        <v>349</v>
      </c>
      <c r="D199" s="61">
        <v>95100</v>
      </c>
      <c r="E199" s="61">
        <v>65813</v>
      </c>
      <c r="F199" s="113">
        <v>29287</v>
      </c>
      <c r="G199" s="40"/>
      <c r="H199" s="40"/>
    </row>
    <row r="200" spans="1:8">
      <c r="A200" s="43" t="s">
        <v>54</v>
      </c>
      <c r="B200" s="44" t="s">
        <v>32</v>
      </c>
      <c r="C200" s="42" t="s">
        <v>350</v>
      </c>
      <c r="D200" s="61">
        <v>95100</v>
      </c>
      <c r="E200" s="61">
        <v>65813</v>
      </c>
      <c r="F200" s="113">
        <v>29287</v>
      </c>
      <c r="G200" s="40"/>
      <c r="H200" s="40"/>
    </row>
    <row r="201" spans="1:8">
      <c r="A201" s="43" t="s">
        <v>351</v>
      </c>
      <c r="B201" s="44" t="s">
        <v>32</v>
      </c>
      <c r="C201" s="42" t="s">
        <v>352</v>
      </c>
      <c r="D201" s="61">
        <v>109131298.37</v>
      </c>
      <c r="E201" s="61">
        <v>76639288.340000004</v>
      </c>
      <c r="F201" s="113">
        <v>32492010.030000001</v>
      </c>
      <c r="G201" s="40"/>
      <c r="H201" s="40"/>
    </row>
    <row r="202" spans="1:8" ht="45.75">
      <c r="A202" s="43" t="s">
        <v>122</v>
      </c>
      <c r="B202" s="44" t="s">
        <v>32</v>
      </c>
      <c r="C202" s="42" t="s">
        <v>353</v>
      </c>
      <c r="D202" s="61">
        <v>88178557.640000001</v>
      </c>
      <c r="E202" s="61">
        <v>61947235.409999996</v>
      </c>
      <c r="F202" s="113">
        <v>26231322.230000004</v>
      </c>
      <c r="G202" s="40"/>
      <c r="H202" s="40"/>
    </row>
    <row r="203" spans="1:8" ht="23.25">
      <c r="A203" s="43" t="s">
        <v>124</v>
      </c>
      <c r="B203" s="44" t="s">
        <v>32</v>
      </c>
      <c r="C203" s="42" t="s">
        <v>354</v>
      </c>
      <c r="D203" s="61">
        <v>88178557.640000001</v>
      </c>
      <c r="E203" s="61">
        <v>61947235.409999996</v>
      </c>
      <c r="F203" s="113">
        <v>26231322.230000004</v>
      </c>
      <c r="G203" s="40"/>
      <c r="H203" s="40"/>
    </row>
    <row r="204" spans="1:8" ht="23.25">
      <c r="A204" s="43" t="s">
        <v>33</v>
      </c>
      <c r="B204" s="44" t="s">
        <v>32</v>
      </c>
      <c r="C204" s="42" t="s">
        <v>355</v>
      </c>
      <c r="D204" s="61">
        <v>67018195.950000003</v>
      </c>
      <c r="E204" s="61">
        <v>47477046.82</v>
      </c>
      <c r="F204" s="113">
        <v>19541149.130000003</v>
      </c>
      <c r="G204" s="40"/>
      <c r="H204" s="40"/>
    </row>
    <row r="205" spans="1:8" ht="34.5">
      <c r="A205" s="43" t="s">
        <v>35</v>
      </c>
      <c r="B205" s="44" t="s">
        <v>32</v>
      </c>
      <c r="C205" s="42" t="s">
        <v>356</v>
      </c>
      <c r="D205" s="61">
        <v>1018662.91</v>
      </c>
      <c r="E205" s="61">
        <v>935261.74</v>
      </c>
      <c r="F205" s="113">
        <v>83401.170000000042</v>
      </c>
      <c r="G205" s="40"/>
      <c r="H205" s="40"/>
    </row>
    <row r="206" spans="1:8" ht="34.5">
      <c r="A206" s="43" t="s">
        <v>34</v>
      </c>
      <c r="B206" s="44" t="s">
        <v>32</v>
      </c>
      <c r="C206" s="42" t="s">
        <v>357</v>
      </c>
      <c r="D206" s="61">
        <v>20141698.780000001</v>
      </c>
      <c r="E206" s="61">
        <v>13534926.85</v>
      </c>
      <c r="F206" s="113">
        <v>6606771.9300000016</v>
      </c>
      <c r="G206" s="40"/>
      <c r="H206" s="40"/>
    </row>
    <row r="207" spans="1:8" ht="23.25">
      <c r="A207" s="43" t="s">
        <v>130</v>
      </c>
      <c r="B207" s="44" t="s">
        <v>32</v>
      </c>
      <c r="C207" s="42" t="s">
        <v>358</v>
      </c>
      <c r="D207" s="61">
        <v>9910858.3100000005</v>
      </c>
      <c r="E207" s="61">
        <v>4264241.51</v>
      </c>
      <c r="F207" s="113">
        <v>5646616.8000000007</v>
      </c>
      <c r="G207" s="40"/>
      <c r="H207" s="40"/>
    </row>
    <row r="208" spans="1:8" ht="23.25">
      <c r="A208" s="43" t="s">
        <v>132</v>
      </c>
      <c r="B208" s="44" t="s">
        <v>32</v>
      </c>
      <c r="C208" s="42" t="s">
        <v>359</v>
      </c>
      <c r="D208" s="61">
        <v>9910858.3100000005</v>
      </c>
      <c r="E208" s="61">
        <v>4264241.51</v>
      </c>
      <c r="F208" s="113">
        <v>5646616.8000000007</v>
      </c>
      <c r="G208" s="40"/>
      <c r="H208" s="40"/>
    </row>
    <row r="209" spans="1:8" ht="23.25">
      <c r="A209" s="43" t="s">
        <v>36</v>
      </c>
      <c r="B209" s="44" t="s">
        <v>32</v>
      </c>
      <c r="C209" s="42" t="s">
        <v>360</v>
      </c>
      <c r="D209" s="61">
        <v>1810718.67</v>
      </c>
      <c r="E209" s="61">
        <v>817412.28</v>
      </c>
      <c r="F209" s="113">
        <v>993306.3899999999</v>
      </c>
      <c r="G209" s="40"/>
      <c r="H209" s="40"/>
    </row>
    <row r="210" spans="1:8">
      <c r="A210" s="43" t="s">
        <v>37</v>
      </c>
      <c r="B210" s="44" t="s">
        <v>32</v>
      </c>
      <c r="C210" s="42" t="s">
        <v>361</v>
      </c>
      <c r="D210" s="61">
        <v>4358539.6399999997</v>
      </c>
      <c r="E210" s="61">
        <v>1153373.73</v>
      </c>
      <c r="F210" s="113">
        <v>3205165.9099999997</v>
      </c>
      <c r="G210" s="40"/>
      <c r="H210" s="40"/>
    </row>
    <row r="211" spans="1:8">
      <c r="A211" s="43" t="s">
        <v>38</v>
      </c>
      <c r="B211" s="44" t="s">
        <v>32</v>
      </c>
      <c r="C211" s="42" t="s">
        <v>362</v>
      </c>
      <c r="D211" s="61">
        <v>3741600</v>
      </c>
      <c r="E211" s="61">
        <v>2293455.5</v>
      </c>
      <c r="F211" s="113">
        <v>1448144.5</v>
      </c>
      <c r="G211" s="40"/>
      <c r="H211" s="40"/>
    </row>
    <row r="212" spans="1:8">
      <c r="A212" s="43" t="s">
        <v>148</v>
      </c>
      <c r="B212" s="44" t="s">
        <v>32</v>
      </c>
      <c r="C212" s="42" t="s">
        <v>363</v>
      </c>
      <c r="D212" s="61">
        <v>70474.42</v>
      </c>
      <c r="E212" s="61">
        <v>70474.42</v>
      </c>
      <c r="F212" s="113">
        <v>0</v>
      </c>
      <c r="G212" s="40"/>
      <c r="H212" s="40"/>
    </row>
    <row r="213" spans="1:8" ht="23.25">
      <c r="A213" s="43" t="s">
        <v>150</v>
      </c>
      <c r="B213" s="44" t="s">
        <v>32</v>
      </c>
      <c r="C213" s="42" t="s">
        <v>364</v>
      </c>
      <c r="D213" s="61">
        <v>70474.42</v>
      </c>
      <c r="E213" s="61">
        <v>70474.42</v>
      </c>
      <c r="F213" s="113">
        <v>0</v>
      </c>
      <c r="G213" s="40"/>
      <c r="H213" s="40"/>
    </row>
    <row r="214" spans="1:8" ht="23.25">
      <c r="A214" s="43" t="s">
        <v>41</v>
      </c>
      <c r="B214" s="44" t="s">
        <v>32</v>
      </c>
      <c r="C214" s="42" t="s">
        <v>365</v>
      </c>
      <c r="D214" s="61">
        <v>70474.42</v>
      </c>
      <c r="E214" s="61">
        <v>70474.42</v>
      </c>
      <c r="F214" s="113">
        <v>0</v>
      </c>
      <c r="G214" s="40"/>
      <c r="H214" s="40"/>
    </row>
    <row r="215" spans="1:8" ht="23.25">
      <c r="A215" s="43" t="s">
        <v>308</v>
      </c>
      <c r="B215" s="44" t="s">
        <v>32</v>
      </c>
      <c r="C215" s="42" t="s">
        <v>366</v>
      </c>
      <c r="D215" s="61">
        <v>10852800</v>
      </c>
      <c r="E215" s="61">
        <v>10272280</v>
      </c>
      <c r="F215" s="113">
        <v>580520</v>
      </c>
      <c r="G215" s="40"/>
      <c r="H215" s="40"/>
    </row>
    <row r="216" spans="1:8">
      <c r="A216" s="43" t="s">
        <v>310</v>
      </c>
      <c r="B216" s="44" t="s">
        <v>32</v>
      </c>
      <c r="C216" s="42" t="s">
        <v>367</v>
      </c>
      <c r="D216" s="61">
        <v>7885922.2000000002</v>
      </c>
      <c r="E216" s="61">
        <v>7473172.2000000002</v>
      </c>
      <c r="F216" s="113">
        <v>412750</v>
      </c>
      <c r="G216" s="40"/>
      <c r="H216" s="40"/>
    </row>
    <row r="217" spans="1:8">
      <c r="A217" s="43" t="s">
        <v>61</v>
      </c>
      <c r="B217" s="44" t="s">
        <v>32</v>
      </c>
      <c r="C217" s="42" t="s">
        <v>368</v>
      </c>
      <c r="D217" s="61">
        <v>7885922.2000000002</v>
      </c>
      <c r="E217" s="61">
        <v>7473172.2000000002</v>
      </c>
      <c r="F217" s="113">
        <v>412750</v>
      </c>
      <c r="G217" s="40"/>
      <c r="H217" s="40"/>
    </row>
    <row r="218" spans="1:8">
      <c r="A218" s="43" t="s">
        <v>314</v>
      </c>
      <c r="B218" s="44" t="s">
        <v>32</v>
      </c>
      <c r="C218" s="42" t="s">
        <v>369</v>
      </c>
      <c r="D218" s="61">
        <v>2966877.8</v>
      </c>
      <c r="E218" s="61">
        <v>2799107.8</v>
      </c>
      <c r="F218" s="113">
        <v>167770</v>
      </c>
      <c r="G218" s="40"/>
      <c r="H218" s="40"/>
    </row>
    <row r="219" spans="1:8">
      <c r="A219" s="43" t="s">
        <v>54</v>
      </c>
      <c r="B219" s="44" t="s">
        <v>32</v>
      </c>
      <c r="C219" s="42" t="s">
        <v>370</v>
      </c>
      <c r="D219" s="61">
        <v>2966877.8</v>
      </c>
      <c r="E219" s="61">
        <v>2799107.8</v>
      </c>
      <c r="F219" s="113">
        <v>167770</v>
      </c>
      <c r="G219" s="40"/>
      <c r="H219" s="40"/>
    </row>
    <row r="220" spans="1:8">
      <c r="A220" s="43" t="s">
        <v>153</v>
      </c>
      <c r="B220" s="44" t="s">
        <v>32</v>
      </c>
      <c r="C220" s="42" t="s">
        <v>371</v>
      </c>
      <c r="D220" s="61">
        <v>118608</v>
      </c>
      <c r="E220" s="61">
        <v>85057</v>
      </c>
      <c r="F220" s="113">
        <v>33551</v>
      </c>
      <c r="G220" s="40"/>
      <c r="H220" s="40"/>
    </row>
    <row r="221" spans="1:8">
      <c r="A221" s="43" t="s">
        <v>155</v>
      </c>
      <c r="B221" s="44" t="s">
        <v>32</v>
      </c>
      <c r="C221" s="42" t="s">
        <v>372</v>
      </c>
      <c r="D221" s="61">
        <v>118608</v>
      </c>
      <c r="E221" s="61">
        <v>85057</v>
      </c>
      <c r="F221" s="113">
        <v>33551</v>
      </c>
      <c r="G221" s="40"/>
      <c r="H221" s="40"/>
    </row>
    <row r="222" spans="1:8" ht="23.25">
      <c r="A222" s="43" t="s">
        <v>39</v>
      </c>
      <c r="B222" s="44" t="s">
        <v>32</v>
      </c>
      <c r="C222" s="42" t="s">
        <v>373</v>
      </c>
      <c r="D222" s="61">
        <v>113140</v>
      </c>
      <c r="E222" s="61">
        <v>80958</v>
      </c>
      <c r="F222" s="113">
        <v>32182</v>
      </c>
      <c r="G222" s="40"/>
      <c r="H222" s="40"/>
    </row>
    <row r="223" spans="1:8">
      <c r="A223" s="43" t="s">
        <v>40</v>
      </c>
      <c r="B223" s="44" t="s">
        <v>32</v>
      </c>
      <c r="C223" s="42" t="s">
        <v>374</v>
      </c>
      <c r="D223" s="61">
        <v>5468</v>
      </c>
      <c r="E223" s="61">
        <v>4099</v>
      </c>
      <c r="F223" s="113">
        <v>1369</v>
      </c>
      <c r="G223" s="40"/>
      <c r="H223" s="40"/>
    </row>
    <row r="224" spans="1:8">
      <c r="A224" s="43" t="s">
        <v>375</v>
      </c>
      <c r="B224" s="44" t="s">
        <v>32</v>
      </c>
      <c r="C224" s="42" t="s">
        <v>376</v>
      </c>
      <c r="D224" s="61">
        <v>274835490.32999998</v>
      </c>
      <c r="E224" s="61">
        <v>200393409.53</v>
      </c>
      <c r="F224" s="113">
        <v>74442080.799999982</v>
      </c>
      <c r="G224" s="40"/>
      <c r="H224" s="40"/>
    </row>
    <row r="225" spans="1:8">
      <c r="A225" s="43" t="s">
        <v>377</v>
      </c>
      <c r="B225" s="44" t="s">
        <v>32</v>
      </c>
      <c r="C225" s="42" t="s">
        <v>378</v>
      </c>
      <c r="D225" s="61">
        <v>198845111.90000001</v>
      </c>
      <c r="E225" s="61">
        <v>145226300.08000001</v>
      </c>
      <c r="F225" s="113">
        <v>53618811.819999993</v>
      </c>
      <c r="G225" s="40"/>
      <c r="H225" s="40"/>
    </row>
    <row r="226" spans="1:8" ht="23.25">
      <c r="A226" s="43" t="s">
        <v>379</v>
      </c>
      <c r="B226" s="44" t="s">
        <v>32</v>
      </c>
      <c r="C226" s="42" t="s">
        <v>380</v>
      </c>
      <c r="D226" s="61">
        <v>3557630</v>
      </c>
      <c r="E226" s="61">
        <v>1590899.71</v>
      </c>
      <c r="F226" s="113">
        <v>1966730.29</v>
      </c>
      <c r="G226" s="40"/>
      <c r="H226" s="40"/>
    </row>
    <row r="227" spans="1:8" ht="79.5">
      <c r="A227" s="43" t="s">
        <v>381</v>
      </c>
      <c r="B227" s="44" t="s">
        <v>32</v>
      </c>
      <c r="C227" s="42" t="s">
        <v>382</v>
      </c>
      <c r="D227" s="61">
        <v>3557630</v>
      </c>
      <c r="E227" s="61">
        <v>1590899.71</v>
      </c>
      <c r="F227" s="113">
        <v>1966730.29</v>
      </c>
      <c r="G227" s="40"/>
      <c r="H227" s="40"/>
    </row>
    <row r="228" spans="1:8" ht="34.5">
      <c r="A228" s="43" t="s">
        <v>62</v>
      </c>
      <c r="B228" s="44" t="s">
        <v>32</v>
      </c>
      <c r="C228" s="42" t="s">
        <v>383</v>
      </c>
      <c r="D228" s="61">
        <v>3557630</v>
      </c>
      <c r="E228" s="61">
        <v>1590899.71</v>
      </c>
      <c r="F228" s="113">
        <v>1966730.29</v>
      </c>
      <c r="G228" s="40"/>
      <c r="H228" s="40"/>
    </row>
    <row r="229" spans="1:8" ht="23.25">
      <c r="A229" s="43" t="s">
        <v>308</v>
      </c>
      <c r="B229" s="44" t="s">
        <v>32</v>
      </c>
      <c r="C229" s="42" t="s">
        <v>384</v>
      </c>
      <c r="D229" s="61">
        <v>195287481.90000001</v>
      </c>
      <c r="E229" s="61">
        <v>143635400.37</v>
      </c>
      <c r="F229" s="113">
        <v>51652081.530000001</v>
      </c>
      <c r="G229" s="40"/>
      <c r="H229" s="40"/>
    </row>
    <row r="230" spans="1:8">
      <c r="A230" s="43" t="s">
        <v>310</v>
      </c>
      <c r="B230" s="44" t="s">
        <v>32</v>
      </c>
      <c r="C230" s="42" t="s">
        <v>385</v>
      </c>
      <c r="D230" s="61">
        <v>195287481.90000001</v>
      </c>
      <c r="E230" s="61">
        <v>143635400.37</v>
      </c>
      <c r="F230" s="113">
        <v>51652081.530000001</v>
      </c>
      <c r="G230" s="40"/>
      <c r="H230" s="40"/>
    </row>
    <row r="231" spans="1:8" ht="45.75">
      <c r="A231" s="43" t="s">
        <v>60</v>
      </c>
      <c r="B231" s="44" t="s">
        <v>32</v>
      </c>
      <c r="C231" s="42" t="s">
        <v>386</v>
      </c>
      <c r="D231" s="61">
        <v>183067834.06</v>
      </c>
      <c r="E231" s="61">
        <v>131453935.59999999</v>
      </c>
      <c r="F231" s="113">
        <v>51613898.460000008</v>
      </c>
      <c r="G231" s="40"/>
      <c r="H231" s="40"/>
    </row>
    <row r="232" spans="1:8">
      <c r="A232" s="43" t="s">
        <v>61</v>
      </c>
      <c r="B232" s="44" t="s">
        <v>32</v>
      </c>
      <c r="C232" s="42" t="s">
        <v>387</v>
      </c>
      <c r="D232" s="61">
        <v>12219647.84</v>
      </c>
      <c r="E232" s="61">
        <v>12181464.77</v>
      </c>
      <c r="F232" s="113">
        <v>38183.070000000298</v>
      </c>
      <c r="G232" s="40"/>
      <c r="H232" s="40"/>
    </row>
    <row r="233" spans="1:8">
      <c r="A233" s="43" t="s">
        <v>388</v>
      </c>
      <c r="B233" s="44" t="s">
        <v>32</v>
      </c>
      <c r="C233" s="42" t="s">
        <v>389</v>
      </c>
      <c r="D233" s="61">
        <v>75990378.430000007</v>
      </c>
      <c r="E233" s="61">
        <v>55167109.450000003</v>
      </c>
      <c r="F233" s="113">
        <v>20823268.980000004</v>
      </c>
      <c r="G233" s="40"/>
      <c r="H233" s="40"/>
    </row>
    <row r="234" spans="1:8" ht="45.75">
      <c r="A234" s="43" t="s">
        <v>122</v>
      </c>
      <c r="B234" s="44" t="s">
        <v>32</v>
      </c>
      <c r="C234" s="42" t="s">
        <v>390</v>
      </c>
      <c r="D234" s="61">
        <v>11213483.890000001</v>
      </c>
      <c r="E234" s="61">
        <v>6985861.46</v>
      </c>
      <c r="F234" s="113">
        <v>4227622.4300000006</v>
      </c>
      <c r="G234" s="40"/>
      <c r="H234" s="40"/>
    </row>
    <row r="235" spans="1:8" ht="23.25">
      <c r="A235" s="43" t="s">
        <v>124</v>
      </c>
      <c r="B235" s="44" t="s">
        <v>32</v>
      </c>
      <c r="C235" s="42" t="s">
        <v>391</v>
      </c>
      <c r="D235" s="61">
        <v>11213483.890000001</v>
      </c>
      <c r="E235" s="61">
        <v>6985861.46</v>
      </c>
      <c r="F235" s="113">
        <v>4227622.4300000006</v>
      </c>
      <c r="G235" s="40"/>
      <c r="H235" s="40"/>
    </row>
    <row r="236" spans="1:8" ht="23.25">
      <c r="A236" s="43" t="s">
        <v>33</v>
      </c>
      <c r="B236" s="44" t="s">
        <v>32</v>
      </c>
      <c r="C236" s="42" t="s">
        <v>392</v>
      </c>
      <c r="D236" s="61">
        <v>8431544.9199999999</v>
      </c>
      <c r="E236" s="61">
        <v>5305566.95</v>
      </c>
      <c r="F236" s="113">
        <v>3125977.9699999997</v>
      </c>
      <c r="G236" s="40"/>
      <c r="H236" s="40"/>
    </row>
    <row r="237" spans="1:8" ht="34.5">
      <c r="A237" s="43" t="s">
        <v>35</v>
      </c>
      <c r="B237" s="44" t="s">
        <v>32</v>
      </c>
      <c r="C237" s="42" t="s">
        <v>393</v>
      </c>
      <c r="D237" s="61">
        <v>195618.13</v>
      </c>
      <c r="E237" s="61">
        <v>148351.23000000001</v>
      </c>
      <c r="F237" s="113">
        <v>47266.899999999994</v>
      </c>
      <c r="G237" s="40"/>
      <c r="H237" s="40"/>
    </row>
    <row r="238" spans="1:8" ht="23.25">
      <c r="A238" s="43" t="s">
        <v>43</v>
      </c>
      <c r="B238" s="44" t="s">
        <v>32</v>
      </c>
      <c r="C238" s="42" t="s">
        <v>394</v>
      </c>
      <c r="D238" s="61">
        <v>40000</v>
      </c>
      <c r="E238" s="61">
        <v>14249.2</v>
      </c>
      <c r="F238" s="113">
        <v>25750.799999999999</v>
      </c>
      <c r="G238" s="40"/>
      <c r="H238" s="40"/>
    </row>
    <row r="239" spans="1:8" ht="34.5">
      <c r="A239" s="43" t="s">
        <v>34</v>
      </c>
      <c r="B239" s="44" t="s">
        <v>32</v>
      </c>
      <c r="C239" s="42" t="s">
        <v>395</v>
      </c>
      <c r="D239" s="61">
        <v>2546320.84</v>
      </c>
      <c r="E239" s="61">
        <v>1517694.08</v>
      </c>
      <c r="F239" s="113">
        <v>1028626.7599999998</v>
      </c>
      <c r="G239" s="40"/>
      <c r="H239" s="40"/>
    </row>
    <row r="240" spans="1:8" ht="23.25">
      <c r="A240" s="43" t="s">
        <v>130</v>
      </c>
      <c r="B240" s="44" t="s">
        <v>32</v>
      </c>
      <c r="C240" s="42" t="s">
        <v>396</v>
      </c>
      <c r="D240" s="61">
        <v>2397520</v>
      </c>
      <c r="E240" s="61">
        <v>1863693.49</v>
      </c>
      <c r="F240" s="113">
        <v>533826.51</v>
      </c>
      <c r="G240" s="40"/>
      <c r="H240" s="40"/>
    </row>
    <row r="241" spans="1:8" ht="23.25">
      <c r="A241" s="43" t="s">
        <v>132</v>
      </c>
      <c r="B241" s="44" t="s">
        <v>32</v>
      </c>
      <c r="C241" s="42" t="s">
        <v>397</v>
      </c>
      <c r="D241" s="61">
        <v>2397520</v>
      </c>
      <c r="E241" s="61">
        <v>1863693.49</v>
      </c>
      <c r="F241" s="113">
        <v>533826.51</v>
      </c>
      <c r="G241" s="40"/>
      <c r="H241" s="40"/>
    </row>
    <row r="242" spans="1:8" ht="23.25">
      <c r="A242" s="43" t="s">
        <v>36</v>
      </c>
      <c r="B242" s="44" t="s">
        <v>32</v>
      </c>
      <c r="C242" s="42" t="s">
        <v>398</v>
      </c>
      <c r="D242" s="61">
        <v>8480</v>
      </c>
      <c r="E242" s="61">
        <v>8480</v>
      </c>
      <c r="F242" s="113">
        <v>0</v>
      </c>
      <c r="G242" s="40"/>
      <c r="H242" s="40"/>
    </row>
    <row r="243" spans="1:8">
      <c r="A243" s="43" t="s">
        <v>37</v>
      </c>
      <c r="B243" s="44" t="s">
        <v>32</v>
      </c>
      <c r="C243" s="42" t="s">
        <v>399</v>
      </c>
      <c r="D243" s="61">
        <v>2389040</v>
      </c>
      <c r="E243" s="61">
        <v>1855213.49</v>
      </c>
      <c r="F243" s="113">
        <v>533826.51</v>
      </c>
      <c r="G243" s="40"/>
      <c r="H243" s="40"/>
    </row>
    <row r="244" spans="1:8" ht="23.25">
      <c r="A244" s="43" t="s">
        <v>308</v>
      </c>
      <c r="B244" s="44" t="s">
        <v>32</v>
      </c>
      <c r="C244" s="42" t="s">
        <v>400</v>
      </c>
      <c r="D244" s="61">
        <v>62379374.539999999</v>
      </c>
      <c r="E244" s="61">
        <v>46317554.5</v>
      </c>
      <c r="F244" s="113">
        <v>16061820.039999999</v>
      </c>
      <c r="G244" s="40"/>
      <c r="H244" s="40"/>
    </row>
    <row r="245" spans="1:8">
      <c r="A245" s="43" t="s">
        <v>310</v>
      </c>
      <c r="B245" s="44" t="s">
        <v>32</v>
      </c>
      <c r="C245" s="42" t="s">
        <v>401</v>
      </c>
      <c r="D245" s="61">
        <v>62379374.539999999</v>
      </c>
      <c r="E245" s="61">
        <v>46317554.5</v>
      </c>
      <c r="F245" s="113">
        <v>16061820.039999999</v>
      </c>
      <c r="G245" s="40"/>
      <c r="H245" s="40"/>
    </row>
    <row r="246" spans="1:8" ht="45.75">
      <c r="A246" s="43" t="s">
        <v>60</v>
      </c>
      <c r="B246" s="44" t="s">
        <v>32</v>
      </c>
      <c r="C246" s="42" t="s">
        <v>402</v>
      </c>
      <c r="D246" s="61">
        <v>62030401.619999997</v>
      </c>
      <c r="E246" s="61">
        <v>45968581.579999998</v>
      </c>
      <c r="F246" s="113">
        <v>16061820.039999999</v>
      </c>
      <c r="G246" s="40"/>
      <c r="H246" s="40"/>
    </row>
    <row r="247" spans="1:8">
      <c r="A247" s="43" t="s">
        <v>61</v>
      </c>
      <c r="B247" s="44" t="s">
        <v>32</v>
      </c>
      <c r="C247" s="42" t="s">
        <v>403</v>
      </c>
      <c r="D247" s="61">
        <v>348972.92</v>
      </c>
      <c r="E247" s="61">
        <v>348972.92</v>
      </c>
      <c r="F247" s="113">
        <v>0</v>
      </c>
      <c r="G247" s="40"/>
      <c r="H247" s="40"/>
    </row>
    <row r="248" spans="1:8">
      <c r="A248" s="43" t="s">
        <v>404</v>
      </c>
      <c r="B248" s="44" t="s">
        <v>32</v>
      </c>
      <c r="C248" s="42" t="s">
        <v>405</v>
      </c>
      <c r="D248" s="61">
        <v>43804773.579999998</v>
      </c>
      <c r="E248" s="61">
        <v>35559132.789999999</v>
      </c>
      <c r="F248" s="113">
        <v>8245640.7899999991</v>
      </c>
      <c r="G248" s="40"/>
      <c r="H248" s="40"/>
    </row>
    <row r="249" spans="1:8">
      <c r="A249" s="43" t="s">
        <v>406</v>
      </c>
      <c r="B249" s="44" t="s">
        <v>32</v>
      </c>
      <c r="C249" s="42" t="s">
        <v>407</v>
      </c>
      <c r="D249" s="61">
        <v>11547800</v>
      </c>
      <c r="E249" s="61">
        <v>8435984.0399999991</v>
      </c>
      <c r="F249" s="113">
        <v>3111815.9600000009</v>
      </c>
      <c r="G249" s="40"/>
      <c r="H249" s="40"/>
    </row>
    <row r="250" spans="1:8">
      <c r="A250" s="43" t="s">
        <v>148</v>
      </c>
      <c r="B250" s="44" t="s">
        <v>32</v>
      </c>
      <c r="C250" s="42" t="s">
        <v>408</v>
      </c>
      <c r="D250" s="61">
        <v>11547800</v>
      </c>
      <c r="E250" s="61">
        <v>8435984.0399999991</v>
      </c>
      <c r="F250" s="113">
        <v>3111815.9600000009</v>
      </c>
      <c r="G250" s="40"/>
      <c r="H250" s="40"/>
    </row>
    <row r="251" spans="1:8">
      <c r="A251" s="43" t="s">
        <v>409</v>
      </c>
      <c r="B251" s="44" t="s">
        <v>32</v>
      </c>
      <c r="C251" s="42" t="s">
        <v>410</v>
      </c>
      <c r="D251" s="61">
        <v>11547800</v>
      </c>
      <c r="E251" s="61">
        <v>8435984.0399999991</v>
      </c>
      <c r="F251" s="113">
        <v>3111815.9600000009</v>
      </c>
      <c r="G251" s="40"/>
      <c r="H251" s="40"/>
    </row>
    <row r="252" spans="1:8">
      <c r="A252" s="43" t="s">
        <v>48</v>
      </c>
      <c r="B252" s="44" t="s">
        <v>32</v>
      </c>
      <c r="C252" s="42" t="s">
        <v>411</v>
      </c>
      <c r="D252" s="61">
        <v>11547800</v>
      </c>
      <c r="E252" s="61">
        <v>8435984.0399999991</v>
      </c>
      <c r="F252" s="113">
        <v>3111815.9600000009</v>
      </c>
      <c r="G252" s="40"/>
      <c r="H252" s="40"/>
    </row>
    <row r="253" spans="1:8">
      <c r="A253" s="43" t="s">
        <v>412</v>
      </c>
      <c r="B253" s="44" t="s">
        <v>32</v>
      </c>
      <c r="C253" s="42" t="s">
        <v>413</v>
      </c>
      <c r="D253" s="61">
        <v>10342350</v>
      </c>
      <c r="E253" s="61">
        <v>7135560.2199999997</v>
      </c>
      <c r="F253" s="113">
        <v>3206789.7800000003</v>
      </c>
      <c r="G253" s="40"/>
      <c r="H253" s="40"/>
    </row>
    <row r="254" spans="1:8" ht="23.25">
      <c r="A254" s="43" t="s">
        <v>130</v>
      </c>
      <c r="B254" s="44" t="s">
        <v>32</v>
      </c>
      <c r="C254" s="42" t="s">
        <v>414</v>
      </c>
      <c r="D254" s="61">
        <v>11200</v>
      </c>
      <c r="E254" s="61">
        <v>8435</v>
      </c>
      <c r="F254" s="113">
        <v>2765</v>
      </c>
      <c r="G254" s="40"/>
      <c r="H254" s="40"/>
    </row>
    <row r="255" spans="1:8" ht="23.25">
      <c r="A255" s="43" t="s">
        <v>132</v>
      </c>
      <c r="B255" s="44" t="s">
        <v>32</v>
      </c>
      <c r="C255" s="42" t="s">
        <v>415</v>
      </c>
      <c r="D255" s="61">
        <v>11200</v>
      </c>
      <c r="E255" s="61">
        <v>8435</v>
      </c>
      <c r="F255" s="113">
        <v>2765</v>
      </c>
      <c r="G255" s="40"/>
      <c r="H255" s="40"/>
    </row>
    <row r="256" spans="1:8">
      <c r="A256" s="43" t="s">
        <v>37</v>
      </c>
      <c r="B256" s="44" t="s">
        <v>32</v>
      </c>
      <c r="C256" s="42" t="s">
        <v>416</v>
      </c>
      <c r="D256" s="61">
        <v>11200</v>
      </c>
      <c r="E256" s="61">
        <v>8435</v>
      </c>
      <c r="F256" s="113">
        <v>2765</v>
      </c>
      <c r="G256" s="40"/>
      <c r="H256" s="40"/>
    </row>
    <row r="257" spans="1:8">
      <c r="A257" s="43" t="s">
        <v>148</v>
      </c>
      <c r="B257" s="44" t="s">
        <v>32</v>
      </c>
      <c r="C257" s="42" t="s">
        <v>417</v>
      </c>
      <c r="D257" s="61">
        <v>6171150</v>
      </c>
      <c r="E257" s="61">
        <v>4253874.22</v>
      </c>
      <c r="F257" s="113">
        <v>1917275.7800000003</v>
      </c>
      <c r="G257" s="40"/>
      <c r="H257" s="40"/>
    </row>
    <row r="258" spans="1:8">
      <c r="A258" s="43" t="s">
        <v>409</v>
      </c>
      <c r="B258" s="44" t="s">
        <v>32</v>
      </c>
      <c r="C258" s="42" t="s">
        <v>418</v>
      </c>
      <c r="D258" s="61">
        <v>6071150</v>
      </c>
      <c r="E258" s="61">
        <v>4173874.22</v>
      </c>
      <c r="F258" s="113">
        <v>1897275.7799999998</v>
      </c>
      <c r="G258" s="40"/>
      <c r="H258" s="40"/>
    </row>
    <row r="259" spans="1:8" ht="23.25">
      <c r="A259" s="43" t="s">
        <v>49</v>
      </c>
      <c r="B259" s="44" t="s">
        <v>32</v>
      </c>
      <c r="C259" s="42" t="s">
        <v>419</v>
      </c>
      <c r="D259" s="61">
        <v>6071150</v>
      </c>
      <c r="E259" s="61">
        <v>4173874.22</v>
      </c>
      <c r="F259" s="113">
        <v>1897275.7799999998</v>
      </c>
      <c r="G259" s="40"/>
      <c r="H259" s="40"/>
    </row>
    <row r="260" spans="1:8" ht="23.25">
      <c r="A260" s="43" t="s">
        <v>150</v>
      </c>
      <c r="B260" s="44" t="s">
        <v>32</v>
      </c>
      <c r="C260" s="42" t="s">
        <v>420</v>
      </c>
      <c r="D260" s="61">
        <v>100000</v>
      </c>
      <c r="E260" s="61">
        <v>80000</v>
      </c>
      <c r="F260" s="113">
        <v>20000</v>
      </c>
      <c r="G260" s="40"/>
      <c r="H260" s="40"/>
    </row>
    <row r="261" spans="1:8" ht="23.25">
      <c r="A261" s="43" t="s">
        <v>41</v>
      </c>
      <c r="B261" s="44" t="s">
        <v>32</v>
      </c>
      <c r="C261" s="42" t="s">
        <v>421</v>
      </c>
      <c r="D261" s="61">
        <v>100000</v>
      </c>
      <c r="E261" s="61">
        <v>80000</v>
      </c>
      <c r="F261" s="113">
        <v>20000</v>
      </c>
      <c r="G261" s="40"/>
      <c r="H261" s="40"/>
    </row>
    <row r="262" spans="1:8" ht="23.25">
      <c r="A262" s="43" t="s">
        <v>308</v>
      </c>
      <c r="B262" s="44" t="s">
        <v>32</v>
      </c>
      <c r="C262" s="42" t="s">
        <v>422</v>
      </c>
      <c r="D262" s="61">
        <v>500000</v>
      </c>
      <c r="E262" s="61">
        <v>500000</v>
      </c>
      <c r="F262" s="113">
        <v>0</v>
      </c>
      <c r="G262" s="40"/>
      <c r="H262" s="40"/>
    </row>
    <row r="263" spans="1:8" ht="45.75">
      <c r="A263" s="43" t="s">
        <v>337</v>
      </c>
      <c r="B263" s="44" t="s">
        <v>32</v>
      </c>
      <c r="C263" s="42" t="s">
        <v>423</v>
      </c>
      <c r="D263" s="61">
        <v>500000</v>
      </c>
      <c r="E263" s="61">
        <v>500000</v>
      </c>
      <c r="F263" s="113">
        <v>0</v>
      </c>
      <c r="G263" s="40"/>
      <c r="H263" s="40"/>
    </row>
    <row r="264" spans="1:8" ht="23.25">
      <c r="A264" s="43" t="s">
        <v>50</v>
      </c>
      <c r="B264" s="44" t="s">
        <v>32</v>
      </c>
      <c r="C264" s="42" t="s">
        <v>424</v>
      </c>
      <c r="D264" s="61">
        <v>500000</v>
      </c>
      <c r="E264" s="61">
        <v>500000</v>
      </c>
      <c r="F264" s="113">
        <v>0</v>
      </c>
      <c r="G264" s="40"/>
      <c r="H264" s="40"/>
    </row>
    <row r="265" spans="1:8">
      <c r="A265" s="43" t="s">
        <v>153</v>
      </c>
      <c r="B265" s="44" t="s">
        <v>32</v>
      </c>
      <c r="C265" s="42" t="s">
        <v>425</v>
      </c>
      <c r="D265" s="61">
        <v>3660000</v>
      </c>
      <c r="E265" s="61">
        <v>2373251</v>
      </c>
      <c r="F265" s="113">
        <v>1286749</v>
      </c>
      <c r="G265" s="40"/>
      <c r="H265" s="40"/>
    </row>
    <row r="266" spans="1:8" ht="34.5">
      <c r="A266" s="43" t="s">
        <v>231</v>
      </c>
      <c r="B266" s="44" t="s">
        <v>32</v>
      </c>
      <c r="C266" s="42" t="s">
        <v>426</v>
      </c>
      <c r="D266" s="61">
        <v>3660000</v>
      </c>
      <c r="E266" s="61">
        <v>2373251</v>
      </c>
      <c r="F266" s="113">
        <v>1286749</v>
      </c>
      <c r="G266" s="40"/>
      <c r="H266" s="40"/>
    </row>
    <row r="267" spans="1:8" ht="45.75">
      <c r="A267" s="43" t="s">
        <v>47</v>
      </c>
      <c r="B267" s="44" t="s">
        <v>32</v>
      </c>
      <c r="C267" s="42" t="s">
        <v>427</v>
      </c>
      <c r="D267" s="61">
        <v>3660000</v>
      </c>
      <c r="E267" s="61">
        <v>2373251</v>
      </c>
      <c r="F267" s="113">
        <v>1286749</v>
      </c>
      <c r="G267" s="40"/>
      <c r="H267" s="40"/>
    </row>
    <row r="268" spans="1:8">
      <c r="A268" s="43" t="s">
        <v>428</v>
      </c>
      <c r="B268" s="44" t="s">
        <v>32</v>
      </c>
      <c r="C268" s="42" t="s">
        <v>429</v>
      </c>
      <c r="D268" s="61">
        <v>21914623.579999998</v>
      </c>
      <c r="E268" s="61">
        <v>19987588.530000001</v>
      </c>
      <c r="F268" s="113">
        <v>1927035.049999997</v>
      </c>
      <c r="G268" s="40"/>
      <c r="H268" s="40"/>
    </row>
    <row r="269" spans="1:8" ht="23.25">
      <c r="A269" s="43" t="s">
        <v>130</v>
      </c>
      <c r="B269" s="44" t="s">
        <v>32</v>
      </c>
      <c r="C269" s="42" t="s">
        <v>430</v>
      </c>
      <c r="D269" s="61">
        <v>1747.21</v>
      </c>
      <c r="E269" s="61">
        <v>0</v>
      </c>
      <c r="F269" s="113">
        <v>1747.21</v>
      </c>
      <c r="G269" s="40"/>
      <c r="H269" s="40"/>
    </row>
    <row r="270" spans="1:8" ht="23.25">
      <c r="A270" s="43" t="s">
        <v>132</v>
      </c>
      <c r="B270" s="44" t="s">
        <v>32</v>
      </c>
      <c r="C270" s="42" t="s">
        <v>431</v>
      </c>
      <c r="D270" s="61">
        <v>1747.21</v>
      </c>
      <c r="E270" s="61">
        <v>0</v>
      </c>
      <c r="F270" s="113">
        <v>1747.21</v>
      </c>
      <c r="G270" s="40"/>
      <c r="H270" s="40"/>
    </row>
    <row r="271" spans="1:8">
      <c r="A271" s="43" t="s">
        <v>37</v>
      </c>
      <c r="B271" s="44" t="s">
        <v>32</v>
      </c>
      <c r="C271" s="42" t="s">
        <v>432</v>
      </c>
      <c r="D271" s="61">
        <v>1747.21</v>
      </c>
      <c r="E271" s="61">
        <v>0</v>
      </c>
      <c r="F271" s="113">
        <v>1747.21</v>
      </c>
      <c r="G271" s="40"/>
      <c r="H271" s="40"/>
    </row>
    <row r="272" spans="1:8">
      <c r="A272" s="43" t="s">
        <v>148</v>
      </c>
      <c r="B272" s="44" t="s">
        <v>32</v>
      </c>
      <c r="C272" s="42" t="s">
        <v>433</v>
      </c>
      <c r="D272" s="61">
        <v>10334254.720000001</v>
      </c>
      <c r="E272" s="61">
        <v>8408966.8800000008</v>
      </c>
      <c r="F272" s="113">
        <v>1925287.8399999999</v>
      </c>
      <c r="G272" s="40"/>
      <c r="H272" s="40"/>
    </row>
    <row r="273" spans="1:8" ht="23.25">
      <c r="A273" s="43" t="s">
        <v>150</v>
      </c>
      <c r="B273" s="44" t="s">
        <v>32</v>
      </c>
      <c r="C273" s="42" t="s">
        <v>434</v>
      </c>
      <c r="D273" s="61">
        <v>10334254.720000001</v>
      </c>
      <c r="E273" s="61">
        <v>8408966.8800000008</v>
      </c>
      <c r="F273" s="113">
        <v>1925287.8399999999</v>
      </c>
      <c r="G273" s="40"/>
      <c r="H273" s="40"/>
    </row>
    <row r="274" spans="1:8">
      <c r="A274" s="43" t="s">
        <v>51</v>
      </c>
      <c r="B274" s="44" t="s">
        <v>32</v>
      </c>
      <c r="C274" s="42" t="s">
        <v>435</v>
      </c>
      <c r="D274" s="61">
        <v>5386601.9299999997</v>
      </c>
      <c r="E274" s="61">
        <v>5386500</v>
      </c>
      <c r="F274" s="113">
        <v>101.92999999970198</v>
      </c>
      <c r="G274" s="40"/>
      <c r="H274" s="40"/>
    </row>
    <row r="275" spans="1:8" ht="23.25">
      <c r="A275" s="43" t="s">
        <v>65</v>
      </c>
      <c r="B275" s="44" t="s">
        <v>32</v>
      </c>
      <c r="C275" s="42" t="s">
        <v>436</v>
      </c>
      <c r="D275" s="61">
        <v>4947652.79</v>
      </c>
      <c r="E275" s="61">
        <v>3022466.88</v>
      </c>
      <c r="F275" s="113">
        <v>1925185.9100000001</v>
      </c>
      <c r="G275" s="40"/>
      <c r="H275" s="40"/>
    </row>
    <row r="276" spans="1:8" ht="23.25">
      <c r="A276" s="43" t="s">
        <v>379</v>
      </c>
      <c r="B276" s="44" t="s">
        <v>32</v>
      </c>
      <c r="C276" s="42" t="s">
        <v>437</v>
      </c>
      <c r="D276" s="61">
        <v>11578621.65</v>
      </c>
      <c r="E276" s="61">
        <v>11578621.65</v>
      </c>
      <c r="F276" s="113">
        <v>0</v>
      </c>
      <c r="G276" s="40"/>
      <c r="H276" s="40"/>
    </row>
    <row r="277" spans="1:8">
      <c r="A277" s="43" t="s">
        <v>438</v>
      </c>
      <c r="B277" s="44" t="s">
        <v>32</v>
      </c>
      <c r="C277" s="42" t="s">
        <v>439</v>
      </c>
      <c r="D277" s="61">
        <v>11578621.65</v>
      </c>
      <c r="E277" s="61">
        <v>11578621.65</v>
      </c>
      <c r="F277" s="113">
        <v>0</v>
      </c>
      <c r="G277" s="40"/>
      <c r="H277" s="40"/>
    </row>
    <row r="278" spans="1:8" ht="34.5">
      <c r="A278" s="43" t="s">
        <v>52</v>
      </c>
      <c r="B278" s="44" t="s">
        <v>32</v>
      </c>
      <c r="C278" s="42" t="s">
        <v>440</v>
      </c>
      <c r="D278" s="61">
        <v>11578621.65</v>
      </c>
      <c r="E278" s="61">
        <v>11578621.65</v>
      </c>
      <c r="F278" s="113">
        <v>0</v>
      </c>
      <c r="G278" s="40"/>
      <c r="H278" s="40"/>
    </row>
    <row r="279" spans="1:8">
      <c r="A279" s="43" t="s">
        <v>441</v>
      </c>
      <c r="B279" s="44" t="s">
        <v>32</v>
      </c>
      <c r="C279" s="42" t="s">
        <v>442</v>
      </c>
      <c r="D279" s="61">
        <v>246476315.66999999</v>
      </c>
      <c r="E279" s="61">
        <v>190483225.81</v>
      </c>
      <c r="F279" s="113">
        <v>55993089.859999985</v>
      </c>
      <c r="G279" s="40"/>
      <c r="H279" s="40"/>
    </row>
    <row r="280" spans="1:8">
      <c r="A280" s="43" t="s">
        <v>443</v>
      </c>
      <c r="B280" s="44" t="s">
        <v>32</v>
      </c>
      <c r="C280" s="42" t="s">
        <v>444</v>
      </c>
      <c r="D280" s="61">
        <v>16895538.66</v>
      </c>
      <c r="E280" s="61">
        <v>12171590.439999999</v>
      </c>
      <c r="F280" s="113">
        <v>4723948.2200000007</v>
      </c>
      <c r="G280" s="40"/>
      <c r="H280" s="40"/>
    </row>
    <row r="281" spans="1:8" ht="23.25">
      <c r="A281" s="43" t="s">
        <v>308</v>
      </c>
      <c r="B281" s="44" t="s">
        <v>32</v>
      </c>
      <c r="C281" s="42" t="s">
        <v>445</v>
      </c>
      <c r="D281" s="61">
        <v>16895538.66</v>
      </c>
      <c r="E281" s="61">
        <v>12171590.439999999</v>
      </c>
      <c r="F281" s="113">
        <v>4723948.2200000007</v>
      </c>
      <c r="G281" s="40"/>
      <c r="H281" s="40"/>
    </row>
    <row r="282" spans="1:8">
      <c r="A282" s="43" t="s">
        <v>314</v>
      </c>
      <c r="B282" s="44" t="s">
        <v>32</v>
      </c>
      <c r="C282" s="42" t="s">
        <v>446</v>
      </c>
      <c r="D282" s="61">
        <v>16895538.66</v>
      </c>
      <c r="E282" s="61">
        <v>12171590.439999999</v>
      </c>
      <c r="F282" s="113">
        <v>4723948.2200000007</v>
      </c>
      <c r="G282" s="40"/>
      <c r="H282" s="40"/>
    </row>
    <row r="283" spans="1:8" ht="45.75">
      <c r="A283" s="43" t="s">
        <v>53</v>
      </c>
      <c r="B283" s="44" t="s">
        <v>32</v>
      </c>
      <c r="C283" s="42" t="s">
        <v>447</v>
      </c>
      <c r="D283" s="61">
        <v>15845717</v>
      </c>
      <c r="E283" s="61">
        <v>11185000</v>
      </c>
      <c r="F283" s="113">
        <v>4660717</v>
      </c>
      <c r="G283" s="40"/>
      <c r="H283" s="40"/>
    </row>
    <row r="284" spans="1:8">
      <c r="A284" s="43" t="s">
        <v>54</v>
      </c>
      <c r="B284" s="44" t="s">
        <v>32</v>
      </c>
      <c r="C284" s="42" t="s">
        <v>448</v>
      </c>
      <c r="D284" s="61">
        <v>1049821.6599999999</v>
      </c>
      <c r="E284" s="61">
        <v>986590.44</v>
      </c>
      <c r="F284" s="113">
        <v>63231.219999999972</v>
      </c>
      <c r="G284" s="40"/>
      <c r="H284" s="40"/>
    </row>
    <row r="285" spans="1:8">
      <c r="A285" s="43" t="s">
        <v>449</v>
      </c>
      <c r="B285" s="44" t="s">
        <v>32</v>
      </c>
      <c r="C285" s="42" t="s">
        <v>450</v>
      </c>
      <c r="D285" s="61">
        <v>213533677.28</v>
      </c>
      <c r="E285" s="61">
        <v>167013088.43000001</v>
      </c>
      <c r="F285" s="113">
        <v>46520588.849999994</v>
      </c>
      <c r="G285" s="40"/>
      <c r="H285" s="40"/>
    </row>
    <row r="286" spans="1:8" ht="23.25">
      <c r="A286" s="43" t="s">
        <v>308</v>
      </c>
      <c r="B286" s="44" t="s">
        <v>32</v>
      </c>
      <c r="C286" s="42" t="s">
        <v>451</v>
      </c>
      <c r="D286" s="61">
        <v>213533677.28</v>
      </c>
      <c r="E286" s="61">
        <v>167013088.43000001</v>
      </c>
      <c r="F286" s="113">
        <v>46520588.849999994</v>
      </c>
      <c r="G286" s="40"/>
      <c r="H286" s="40"/>
    </row>
    <row r="287" spans="1:8">
      <c r="A287" s="43" t="s">
        <v>310</v>
      </c>
      <c r="B287" s="44" t="s">
        <v>32</v>
      </c>
      <c r="C287" s="42" t="s">
        <v>452</v>
      </c>
      <c r="D287" s="61">
        <v>177175313.31999999</v>
      </c>
      <c r="E287" s="61">
        <v>136358659.93000001</v>
      </c>
      <c r="F287" s="113">
        <v>40816653.389999986</v>
      </c>
      <c r="G287" s="40"/>
      <c r="H287" s="40"/>
    </row>
    <row r="288" spans="1:8" ht="45.75">
      <c r="A288" s="43" t="s">
        <v>60</v>
      </c>
      <c r="B288" s="44" t="s">
        <v>32</v>
      </c>
      <c r="C288" s="42" t="s">
        <v>453</v>
      </c>
      <c r="D288" s="61">
        <v>167764318.12</v>
      </c>
      <c r="E288" s="61">
        <v>130498292.47</v>
      </c>
      <c r="F288" s="113">
        <v>37266025.650000006</v>
      </c>
      <c r="G288" s="40"/>
      <c r="H288" s="40"/>
    </row>
    <row r="289" spans="1:8">
      <c r="A289" s="43" t="s">
        <v>61</v>
      </c>
      <c r="B289" s="44" t="s">
        <v>32</v>
      </c>
      <c r="C289" s="42" t="s">
        <v>454</v>
      </c>
      <c r="D289" s="61">
        <v>9410995.1999999993</v>
      </c>
      <c r="E289" s="61">
        <v>5860367.46</v>
      </c>
      <c r="F289" s="113">
        <v>3550627.7399999993</v>
      </c>
      <c r="G289" s="40"/>
      <c r="H289" s="40"/>
    </row>
    <row r="290" spans="1:8">
      <c r="A290" s="43" t="s">
        <v>314</v>
      </c>
      <c r="B290" s="44" t="s">
        <v>32</v>
      </c>
      <c r="C290" s="42" t="s">
        <v>455</v>
      </c>
      <c r="D290" s="61">
        <v>36358363.960000001</v>
      </c>
      <c r="E290" s="61">
        <v>30654428.5</v>
      </c>
      <c r="F290" s="113">
        <v>5703935.4600000009</v>
      </c>
      <c r="G290" s="40"/>
      <c r="H290" s="40"/>
    </row>
    <row r="291" spans="1:8" ht="45.75">
      <c r="A291" s="43" t="s">
        <v>53</v>
      </c>
      <c r="B291" s="44" t="s">
        <v>32</v>
      </c>
      <c r="C291" s="42" t="s">
        <v>456</v>
      </c>
      <c r="D291" s="61">
        <v>35958918.960000001</v>
      </c>
      <c r="E291" s="61">
        <v>30254983.5</v>
      </c>
      <c r="F291" s="113">
        <v>5703935.4600000009</v>
      </c>
      <c r="G291" s="40"/>
      <c r="H291" s="40"/>
    </row>
    <row r="292" spans="1:8">
      <c r="A292" s="43" t="s">
        <v>54</v>
      </c>
      <c r="B292" s="44" t="s">
        <v>32</v>
      </c>
      <c r="C292" s="42" t="s">
        <v>457</v>
      </c>
      <c r="D292" s="61">
        <v>399445</v>
      </c>
      <c r="E292" s="61">
        <v>399445</v>
      </c>
      <c r="F292" s="113">
        <v>0</v>
      </c>
      <c r="G292" s="40"/>
      <c r="H292" s="40"/>
    </row>
    <row r="293" spans="1:8">
      <c r="A293" s="43" t="s">
        <v>458</v>
      </c>
      <c r="B293" s="44" t="s">
        <v>32</v>
      </c>
      <c r="C293" s="42" t="s">
        <v>459</v>
      </c>
      <c r="D293" s="61">
        <v>16047099.73</v>
      </c>
      <c r="E293" s="61">
        <v>11298546.939999999</v>
      </c>
      <c r="F293" s="113">
        <v>4748552.790000001</v>
      </c>
      <c r="G293" s="40"/>
      <c r="H293" s="40"/>
    </row>
    <row r="294" spans="1:8" ht="45.75">
      <c r="A294" s="43" t="s">
        <v>122</v>
      </c>
      <c r="B294" s="44" t="s">
        <v>32</v>
      </c>
      <c r="C294" s="42" t="s">
        <v>460</v>
      </c>
      <c r="D294" s="61">
        <v>13995599.73</v>
      </c>
      <c r="E294" s="61">
        <v>10212771.539999999</v>
      </c>
      <c r="F294" s="113">
        <v>3782828.1900000013</v>
      </c>
      <c r="G294" s="40"/>
      <c r="H294" s="40"/>
    </row>
    <row r="295" spans="1:8" ht="23.25">
      <c r="A295" s="43" t="s">
        <v>124</v>
      </c>
      <c r="B295" s="44" t="s">
        <v>32</v>
      </c>
      <c r="C295" s="42" t="s">
        <v>461</v>
      </c>
      <c r="D295" s="61">
        <v>13995599.73</v>
      </c>
      <c r="E295" s="61">
        <v>10212771.539999999</v>
      </c>
      <c r="F295" s="113">
        <v>3782828.1900000013</v>
      </c>
      <c r="G295" s="40"/>
      <c r="H295" s="40"/>
    </row>
    <row r="296" spans="1:8" ht="23.25">
      <c r="A296" s="43" t="s">
        <v>33</v>
      </c>
      <c r="B296" s="44" t="s">
        <v>32</v>
      </c>
      <c r="C296" s="42" t="s">
        <v>462</v>
      </c>
      <c r="D296" s="61">
        <v>10589658.16</v>
      </c>
      <c r="E296" s="61">
        <v>8019033.4000000004</v>
      </c>
      <c r="F296" s="113">
        <v>2570624.7599999998</v>
      </c>
      <c r="G296" s="40"/>
      <c r="H296" s="40"/>
    </row>
    <row r="297" spans="1:8" ht="34.5">
      <c r="A297" s="43" t="s">
        <v>35</v>
      </c>
      <c r="B297" s="44" t="s">
        <v>32</v>
      </c>
      <c r="C297" s="42" t="s">
        <v>463</v>
      </c>
      <c r="D297" s="61">
        <v>207867</v>
      </c>
      <c r="E297" s="61">
        <v>37131.86</v>
      </c>
      <c r="F297" s="113">
        <v>170735.14</v>
      </c>
      <c r="G297" s="40"/>
      <c r="H297" s="40"/>
    </row>
    <row r="298" spans="1:8" ht="34.5">
      <c r="A298" s="43" t="s">
        <v>34</v>
      </c>
      <c r="B298" s="44" t="s">
        <v>32</v>
      </c>
      <c r="C298" s="42" t="s">
        <v>464</v>
      </c>
      <c r="D298" s="61">
        <v>3198074.57</v>
      </c>
      <c r="E298" s="61">
        <v>2156606.2799999998</v>
      </c>
      <c r="F298" s="113">
        <v>1041468.29</v>
      </c>
      <c r="G298" s="40"/>
      <c r="H298" s="40"/>
    </row>
    <row r="299" spans="1:8" ht="23.25">
      <c r="A299" s="43" t="s">
        <v>130</v>
      </c>
      <c r="B299" s="44" t="s">
        <v>32</v>
      </c>
      <c r="C299" s="42" t="s">
        <v>465</v>
      </c>
      <c r="D299" s="61">
        <v>2051500</v>
      </c>
      <c r="E299" s="61">
        <v>1085775.3999999999</v>
      </c>
      <c r="F299" s="113">
        <v>965724.60000000009</v>
      </c>
      <c r="G299" s="40"/>
      <c r="H299" s="40"/>
    </row>
    <row r="300" spans="1:8" ht="23.25">
      <c r="A300" s="43" t="s">
        <v>132</v>
      </c>
      <c r="B300" s="44" t="s">
        <v>32</v>
      </c>
      <c r="C300" s="42" t="s">
        <v>466</v>
      </c>
      <c r="D300" s="61">
        <v>2051500</v>
      </c>
      <c r="E300" s="61">
        <v>1085775.3999999999</v>
      </c>
      <c r="F300" s="113">
        <v>965724.60000000009</v>
      </c>
      <c r="G300" s="40"/>
      <c r="H300" s="40"/>
    </row>
    <row r="301" spans="1:8" ht="23.25">
      <c r="A301" s="43" t="s">
        <v>36</v>
      </c>
      <c r="B301" s="44" t="s">
        <v>32</v>
      </c>
      <c r="C301" s="42" t="s">
        <v>467</v>
      </c>
      <c r="D301" s="61">
        <v>864400</v>
      </c>
      <c r="E301" s="61">
        <v>416580.2</v>
      </c>
      <c r="F301" s="113">
        <v>447819.8</v>
      </c>
      <c r="G301" s="40"/>
      <c r="H301" s="40"/>
    </row>
    <row r="302" spans="1:8">
      <c r="A302" s="43" t="s">
        <v>37</v>
      </c>
      <c r="B302" s="44" t="s">
        <v>32</v>
      </c>
      <c r="C302" s="42" t="s">
        <v>468</v>
      </c>
      <c r="D302" s="61">
        <v>1187100</v>
      </c>
      <c r="E302" s="61">
        <v>669195.19999999995</v>
      </c>
      <c r="F302" s="113">
        <v>517904.80000000005</v>
      </c>
      <c r="G302" s="40"/>
      <c r="H302" s="40"/>
    </row>
    <row r="303" spans="1:8">
      <c r="A303" s="43" t="s">
        <v>469</v>
      </c>
      <c r="B303" s="44" t="s">
        <v>32</v>
      </c>
      <c r="C303" s="42" t="s">
        <v>470</v>
      </c>
      <c r="D303" s="61">
        <v>6519398.7999999998</v>
      </c>
      <c r="E303" s="61">
        <v>4735214.9800000004</v>
      </c>
      <c r="F303" s="113">
        <v>1784183.8199999994</v>
      </c>
      <c r="G303" s="40"/>
      <c r="H303" s="40"/>
    </row>
    <row r="304" spans="1:8">
      <c r="A304" s="43" t="s">
        <v>471</v>
      </c>
      <c r="B304" s="44" t="s">
        <v>32</v>
      </c>
      <c r="C304" s="42" t="s">
        <v>472</v>
      </c>
      <c r="D304" s="61">
        <v>6519398.7999999998</v>
      </c>
      <c r="E304" s="61">
        <v>4735214.9800000004</v>
      </c>
      <c r="F304" s="113">
        <v>1784183.8199999994</v>
      </c>
      <c r="G304" s="40"/>
      <c r="H304" s="40"/>
    </row>
    <row r="305" spans="1:8" ht="23.25">
      <c r="A305" s="43" t="s">
        <v>308</v>
      </c>
      <c r="B305" s="44" t="s">
        <v>32</v>
      </c>
      <c r="C305" s="42" t="s">
        <v>473</v>
      </c>
      <c r="D305" s="61">
        <v>6519398.7999999998</v>
      </c>
      <c r="E305" s="61">
        <v>4735214.9800000004</v>
      </c>
      <c r="F305" s="113">
        <v>1784183.8199999994</v>
      </c>
      <c r="G305" s="40"/>
      <c r="H305" s="40"/>
    </row>
    <row r="306" spans="1:8">
      <c r="A306" s="43" t="s">
        <v>314</v>
      </c>
      <c r="B306" s="44" t="s">
        <v>32</v>
      </c>
      <c r="C306" s="42" t="s">
        <v>474</v>
      </c>
      <c r="D306" s="61">
        <v>6519398.7999999998</v>
      </c>
      <c r="E306" s="61">
        <v>4735214.9800000004</v>
      </c>
      <c r="F306" s="113">
        <v>1784183.8199999994</v>
      </c>
      <c r="G306" s="40"/>
      <c r="H306" s="40"/>
    </row>
    <row r="307" spans="1:8" ht="45.75">
      <c r="A307" s="43" t="s">
        <v>53</v>
      </c>
      <c r="B307" s="44" t="s">
        <v>32</v>
      </c>
      <c r="C307" s="42" t="s">
        <v>475</v>
      </c>
      <c r="D307" s="61">
        <v>6460100</v>
      </c>
      <c r="E307" s="61">
        <v>4735214.9800000004</v>
      </c>
      <c r="F307" s="113">
        <v>1724885.0199999996</v>
      </c>
      <c r="G307" s="40"/>
      <c r="H307" s="40"/>
    </row>
    <row r="308" spans="1:8">
      <c r="A308" s="43" t="s">
        <v>54</v>
      </c>
      <c r="B308" s="44" t="s">
        <v>32</v>
      </c>
      <c r="C308" s="42" t="s">
        <v>476</v>
      </c>
      <c r="D308" s="61">
        <v>59298.8</v>
      </c>
      <c r="E308" s="61">
        <v>0</v>
      </c>
      <c r="F308" s="113">
        <v>59298.8</v>
      </c>
      <c r="G308" s="40"/>
      <c r="H308" s="40"/>
    </row>
    <row r="309" spans="1:8" ht="23.25">
      <c r="A309" s="43" t="s">
        <v>477</v>
      </c>
      <c r="B309" s="44" t="s">
        <v>32</v>
      </c>
      <c r="C309" s="42" t="s">
        <v>478</v>
      </c>
      <c r="D309" s="61">
        <v>36711000</v>
      </c>
      <c r="E309" s="61">
        <v>3527369.62</v>
      </c>
      <c r="F309" s="113">
        <v>33183630.379999999</v>
      </c>
      <c r="G309" s="40"/>
      <c r="H309" s="40"/>
    </row>
    <row r="310" spans="1:8" ht="23.25">
      <c r="A310" s="43" t="s">
        <v>479</v>
      </c>
      <c r="B310" s="44" t="s">
        <v>32</v>
      </c>
      <c r="C310" s="42" t="s">
        <v>480</v>
      </c>
      <c r="D310" s="61">
        <v>36711000</v>
      </c>
      <c r="E310" s="61">
        <v>3527369.62</v>
      </c>
      <c r="F310" s="113">
        <v>33183630.379999999</v>
      </c>
      <c r="G310" s="40"/>
      <c r="H310" s="40"/>
    </row>
    <row r="311" spans="1:8">
      <c r="A311" s="43" t="s">
        <v>481</v>
      </c>
      <c r="B311" s="44" t="s">
        <v>32</v>
      </c>
      <c r="C311" s="42" t="s">
        <v>482</v>
      </c>
      <c r="D311" s="61">
        <v>36711000</v>
      </c>
      <c r="E311" s="61">
        <v>3527369.62</v>
      </c>
      <c r="F311" s="113">
        <v>33183630.379999999</v>
      </c>
      <c r="G311" s="40"/>
      <c r="H311" s="40"/>
    </row>
    <row r="312" spans="1:8" ht="15.75" thickBot="1">
      <c r="A312" s="43" t="s">
        <v>55</v>
      </c>
      <c r="B312" s="62" t="s">
        <v>32</v>
      </c>
      <c r="C312" s="63" t="s">
        <v>483</v>
      </c>
      <c r="D312" s="64">
        <v>36711000</v>
      </c>
      <c r="E312" s="64">
        <v>3527369.62</v>
      </c>
      <c r="F312" s="114">
        <v>33183630.379999999</v>
      </c>
      <c r="G312" s="40"/>
      <c r="H312" s="40"/>
    </row>
    <row r="313" spans="1:8" ht="15.75" thickBot="1">
      <c r="A313" s="45"/>
      <c r="B313" s="46"/>
      <c r="C313" s="46"/>
      <c r="D313" s="46"/>
      <c r="E313" s="46"/>
      <c r="F313" s="46"/>
    </row>
    <row r="314" spans="1:8" ht="15.75" thickBot="1">
      <c r="A314" s="47" t="s">
        <v>66</v>
      </c>
      <c r="B314" s="48">
        <v>450</v>
      </c>
      <c r="C314" s="49" t="s">
        <v>100</v>
      </c>
      <c r="D314" s="50">
        <v>-140000000</v>
      </c>
      <c r="E314" s="50">
        <v>149232014.31999999</v>
      </c>
      <c r="F314" s="85" t="s">
        <v>106</v>
      </c>
    </row>
  </sheetData>
  <mergeCells count="8">
    <mergeCell ref="G4:G5"/>
    <mergeCell ref="A2:F2"/>
    <mergeCell ref="A4:A5"/>
    <mergeCell ref="B4:B5"/>
    <mergeCell ref="C4:C5"/>
    <mergeCell ref="D4:D5"/>
    <mergeCell ref="E4:E5"/>
    <mergeCell ref="F4:F5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view="pageBreakPreview" zoomScaleSheetLayoutView="100" workbookViewId="0">
      <selection activeCell="F9" sqref="F9"/>
    </sheetView>
  </sheetViews>
  <sheetFormatPr defaultRowHeight="15"/>
  <cols>
    <col min="1" max="1" width="50.7109375" style="1" customWidth="1"/>
    <col min="2" max="2" width="7.7109375" style="1" customWidth="1"/>
    <col min="3" max="3" width="40.140625" style="1" bestFit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21"/>
      <c r="B1" s="21"/>
      <c r="C1" s="21"/>
      <c r="D1" s="21"/>
      <c r="E1" s="21"/>
      <c r="F1" s="7" t="s">
        <v>67</v>
      </c>
      <c r="G1" s="3"/>
    </row>
    <row r="2" spans="1:7" ht="15" customHeight="1">
      <c r="A2" s="95" t="s">
        <v>68</v>
      </c>
      <c r="B2" s="96"/>
      <c r="C2" s="96"/>
      <c r="D2" s="96"/>
      <c r="E2" s="96"/>
      <c r="F2" s="96"/>
      <c r="G2" s="3"/>
    </row>
    <row r="3" spans="1:7" ht="9" customHeight="1">
      <c r="A3" s="39"/>
      <c r="B3" s="39"/>
      <c r="C3" s="39"/>
      <c r="D3" s="10"/>
      <c r="E3" s="10"/>
      <c r="F3" s="7"/>
      <c r="G3" s="8"/>
    </row>
    <row r="4" spans="1:7" ht="27" customHeight="1">
      <c r="A4" s="99" t="s">
        <v>21</v>
      </c>
      <c r="B4" s="101" t="s">
        <v>22</v>
      </c>
      <c r="C4" s="101" t="s">
        <v>69</v>
      </c>
      <c r="D4" s="87" t="s">
        <v>24</v>
      </c>
      <c r="E4" s="87" t="s">
        <v>25</v>
      </c>
      <c r="F4" s="87" t="s">
        <v>26</v>
      </c>
      <c r="G4" s="10"/>
    </row>
    <row r="5" spans="1:7" ht="21" customHeight="1">
      <c r="A5" s="100"/>
      <c r="B5" s="102"/>
      <c r="C5" s="102"/>
      <c r="D5" s="88"/>
      <c r="E5" s="88"/>
      <c r="F5" s="88"/>
      <c r="G5" s="23"/>
    </row>
    <row r="6" spans="1:7" ht="15.75" customHeight="1" thickBot="1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5"/>
    </row>
    <row r="7" spans="1:7">
      <c r="A7" s="53" t="s">
        <v>70</v>
      </c>
      <c r="B7" s="26" t="s">
        <v>71</v>
      </c>
      <c r="C7" s="27" t="s">
        <v>28</v>
      </c>
      <c r="D7" s="28">
        <v>140000000</v>
      </c>
      <c r="E7" s="28">
        <v>-149232014.31999999</v>
      </c>
      <c r="F7" s="29">
        <v>693928112.86000001</v>
      </c>
      <c r="G7" s="30"/>
    </row>
    <row r="8" spans="1:7" ht="24">
      <c r="A8" s="53" t="s">
        <v>72</v>
      </c>
      <c r="B8" s="26" t="s">
        <v>73</v>
      </c>
      <c r="C8" s="27" t="s">
        <v>28</v>
      </c>
      <c r="D8" s="28">
        <v>140000000</v>
      </c>
      <c r="E8" s="28">
        <v>-60146301.460000001</v>
      </c>
      <c r="F8" s="29">
        <v>604842400</v>
      </c>
      <c r="G8" s="30"/>
    </row>
    <row r="9" spans="1:7" ht="24">
      <c r="A9" s="54" t="s">
        <v>74</v>
      </c>
      <c r="B9" s="31" t="s">
        <v>73</v>
      </c>
      <c r="C9" s="32" t="s">
        <v>75</v>
      </c>
      <c r="D9" s="33">
        <v>604842400</v>
      </c>
      <c r="E9" s="33">
        <v>0</v>
      </c>
      <c r="F9" s="34">
        <v>604842400</v>
      </c>
      <c r="G9" s="35"/>
    </row>
    <row r="10" spans="1:7" ht="24">
      <c r="A10" s="54" t="s">
        <v>76</v>
      </c>
      <c r="B10" s="31" t="s">
        <v>73</v>
      </c>
      <c r="C10" s="32" t="s">
        <v>77</v>
      </c>
      <c r="D10" s="33">
        <v>-352517000</v>
      </c>
      <c r="E10" s="33">
        <v>-258755000</v>
      </c>
      <c r="F10" s="34">
        <v>0</v>
      </c>
      <c r="G10" s="35"/>
    </row>
    <row r="11" spans="1:7" ht="36">
      <c r="A11" s="54" t="s">
        <v>78</v>
      </c>
      <c r="B11" s="31" t="s">
        <v>73</v>
      </c>
      <c r="C11" s="32" t="s">
        <v>79</v>
      </c>
      <c r="D11" s="33">
        <v>260000000</v>
      </c>
      <c r="E11" s="33">
        <v>260000000</v>
      </c>
      <c r="F11" s="34">
        <v>0</v>
      </c>
      <c r="G11" s="35"/>
    </row>
    <row r="12" spans="1:7" ht="36">
      <c r="A12" s="54" t="s">
        <v>80</v>
      </c>
      <c r="B12" s="31" t="s">
        <v>73</v>
      </c>
      <c r="C12" s="32" t="s">
        <v>81</v>
      </c>
      <c r="D12" s="33">
        <f>-282800000-89525400</f>
        <v>-372325400</v>
      </c>
      <c r="E12" s="33">
        <v>-22800000</v>
      </c>
      <c r="F12" s="34">
        <v>0</v>
      </c>
      <c r="G12" s="35"/>
    </row>
    <row r="13" spans="1:7" ht="148.5" customHeight="1">
      <c r="A13" s="55" t="s">
        <v>484</v>
      </c>
      <c r="B13" s="31">
        <v>520</v>
      </c>
      <c r="C13" s="52" t="s">
        <v>485</v>
      </c>
      <c r="D13" s="33">
        <v>0</v>
      </c>
      <c r="E13" s="33">
        <f>E14+E15</f>
        <v>-38591301.460000001</v>
      </c>
      <c r="F13" s="34">
        <v>0</v>
      </c>
      <c r="G13" s="86"/>
    </row>
    <row r="14" spans="1:7" ht="72">
      <c r="A14" s="56" t="s">
        <v>82</v>
      </c>
      <c r="B14" s="31" t="s">
        <v>73</v>
      </c>
      <c r="C14" s="51" t="s">
        <v>83</v>
      </c>
      <c r="D14" s="33">
        <v>0</v>
      </c>
      <c r="E14" s="33">
        <v>-1760524.76</v>
      </c>
      <c r="F14" s="34">
        <v>0</v>
      </c>
      <c r="G14" s="35"/>
    </row>
    <row r="15" spans="1:7" ht="72">
      <c r="A15" s="56" t="s">
        <v>84</v>
      </c>
      <c r="B15" s="31" t="s">
        <v>73</v>
      </c>
      <c r="C15" s="32" t="s">
        <v>85</v>
      </c>
      <c r="D15" s="33">
        <v>0</v>
      </c>
      <c r="E15" s="33">
        <v>-36830776.700000003</v>
      </c>
      <c r="F15" s="34">
        <v>0</v>
      </c>
      <c r="G15" s="35"/>
    </row>
    <row r="16" spans="1:7">
      <c r="A16" s="53" t="s">
        <v>86</v>
      </c>
      <c r="B16" s="26" t="s">
        <v>87</v>
      </c>
      <c r="C16" s="27" t="s">
        <v>28</v>
      </c>
      <c r="D16" s="28">
        <v>0</v>
      </c>
      <c r="E16" s="28">
        <v>0</v>
      </c>
      <c r="F16" s="29">
        <v>0</v>
      </c>
      <c r="G16" s="30"/>
    </row>
    <row r="17" spans="1:7">
      <c r="A17" s="53" t="s">
        <v>88</v>
      </c>
      <c r="B17" s="26" t="s">
        <v>89</v>
      </c>
      <c r="C17" s="27"/>
      <c r="D17" s="28">
        <v>0</v>
      </c>
      <c r="E17" s="28">
        <v>-89085712.859999999</v>
      </c>
      <c r="F17" s="29">
        <v>89085712.859999999</v>
      </c>
      <c r="G17" s="30"/>
    </row>
    <row r="18" spans="1:7">
      <c r="A18" s="53" t="s">
        <v>90</v>
      </c>
      <c r="B18" s="26" t="s">
        <v>91</v>
      </c>
      <c r="C18" s="27"/>
      <c r="D18" s="28">
        <v>-4478681623.8299999</v>
      </c>
      <c r="E18" s="28">
        <v>-4287284086.0500002</v>
      </c>
      <c r="F18" s="29">
        <v>0</v>
      </c>
      <c r="G18" s="30"/>
    </row>
    <row r="19" spans="1:7" ht="24">
      <c r="A19" s="54" t="s">
        <v>92</v>
      </c>
      <c r="B19" s="31" t="s">
        <v>91</v>
      </c>
      <c r="C19" s="32" t="s">
        <v>93</v>
      </c>
      <c r="D19" s="33">
        <v>-4478681623.8299999</v>
      </c>
      <c r="E19" s="33">
        <v>-4287284086.0500002</v>
      </c>
      <c r="F19" s="34">
        <v>0</v>
      </c>
      <c r="G19" s="35"/>
    </row>
    <row r="20" spans="1:7">
      <c r="A20" s="53" t="s">
        <v>94</v>
      </c>
      <c r="B20" s="26" t="s">
        <v>95</v>
      </c>
      <c r="C20" s="27"/>
      <c r="D20" s="28">
        <v>4478681623.8299999</v>
      </c>
      <c r="E20" s="28">
        <v>4198198373.1900001</v>
      </c>
      <c r="F20" s="29">
        <v>0</v>
      </c>
      <c r="G20" s="30"/>
    </row>
    <row r="21" spans="1:7" ht="24.75" thickBot="1">
      <c r="A21" s="54" t="s">
        <v>96</v>
      </c>
      <c r="B21" s="31" t="s">
        <v>95</v>
      </c>
      <c r="C21" s="32" t="s">
        <v>97</v>
      </c>
      <c r="D21" s="33">
        <v>4478681623.8299999</v>
      </c>
      <c r="E21" s="33">
        <v>4198198373.1900001</v>
      </c>
      <c r="F21" s="34">
        <v>0</v>
      </c>
      <c r="G21" s="35"/>
    </row>
    <row r="22" spans="1:7" ht="12" customHeight="1">
      <c r="A22" s="36"/>
      <c r="B22" s="37"/>
      <c r="C22" s="37"/>
      <c r="D22" s="37"/>
      <c r="E22" s="37"/>
      <c r="F22" s="37"/>
      <c r="G22" s="36"/>
    </row>
    <row r="23" spans="1:7" ht="36.200000000000003" customHeight="1">
      <c r="A23" s="103"/>
      <c r="B23" s="104"/>
      <c r="C23" s="104"/>
      <c r="D23" s="104"/>
      <c r="E23" s="104"/>
      <c r="F23" s="104"/>
      <c r="G23" s="38"/>
    </row>
  </sheetData>
  <mergeCells count="8">
    <mergeCell ref="A23:F23"/>
    <mergeCell ref="A2:F2"/>
    <mergeCell ref="A4:A5"/>
    <mergeCell ref="B4:B5"/>
    <mergeCell ref="C4:C5"/>
    <mergeCell ref="D4:D5"/>
    <mergeCell ref="E4:E5"/>
    <mergeCell ref="F4:F5"/>
  </mergeCells>
  <pageMargins left="0.78740157480314965" right="0.59055118110236227" top="0.59055118110236227" bottom="0.59055118110236227" header="0.39370078740157483" footer="0.51181102362204722"/>
  <pageSetup paperSize="9" scale="54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90268"/>
    <Parameter Name="cbcr_2. Расходы бюджета!bcorr" Type="System.Int32" Value="1690268"/>
    <Parameter Name="cbcr_3. Источники финансирования!bcorr" Type="System.Int32" Value="1690268"/>
  </Parameters>
</MailMerge>
</file>

<file path=customXml/itemProps1.xml><?xml version="1.0" encoding="utf-8"?>
<ds:datastoreItem xmlns:ds="http://schemas.openxmlformats.org/officeDocument/2006/customXml" ds:itemID="{04F0A287-8260-4464-AAEB-7D644A2BFE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 Доходы бюджета</vt:lpstr>
      <vt:lpstr>2. Расходы бюджета</vt:lpstr>
      <vt:lpstr>3. Источники финансирования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2024-10-15T10:56:09Z</cp:lastPrinted>
  <dcterms:created xsi:type="dcterms:W3CDTF">2024-10-14T09:13:08Z</dcterms:created>
  <dcterms:modified xsi:type="dcterms:W3CDTF">2024-10-23T08:47:08Z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24.1.5201.631574861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06-фу-набиуллина-ир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